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tul Vyas\Desktop\data analysis with python\stock market data analysis\"/>
    </mc:Choice>
  </mc:AlternateContent>
  <bookViews>
    <workbookView xWindow="0" yWindow="0" windowWidth="20490" windowHeight="7650" activeTab="1"/>
  </bookViews>
  <sheets>
    <sheet name="D-mart share " sheetId="1" r:id="rId1"/>
    <sheet name="dmart &amp; adani share pric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" i="2" l="1"/>
  <c r="Y3" i="2" s="1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Y119" i="2" s="1"/>
  <c r="Y120" i="2" s="1"/>
  <c r="Y121" i="2" s="1"/>
  <c r="Y122" i="2" s="1"/>
  <c r="Y123" i="2" s="1"/>
  <c r="Y124" i="2" s="1"/>
  <c r="Y125" i="2" s="1"/>
  <c r="Y126" i="2" s="1"/>
  <c r="Y127" i="2" s="1"/>
  <c r="Y128" i="2" s="1"/>
  <c r="Y129" i="2" s="1"/>
  <c r="Y130" i="2" s="1"/>
  <c r="Y131" i="2" s="1"/>
  <c r="Y132" i="2" s="1"/>
  <c r="Y133" i="2" s="1"/>
  <c r="Y134" i="2" s="1"/>
  <c r="Y135" i="2" s="1"/>
  <c r="Y136" i="2" s="1"/>
  <c r="Y137" i="2" s="1"/>
  <c r="Y138" i="2" s="1"/>
  <c r="Y139" i="2" s="1"/>
  <c r="Y140" i="2" s="1"/>
  <c r="Y141" i="2" s="1"/>
  <c r="Y142" i="2" s="1"/>
  <c r="Y143" i="2" s="1"/>
  <c r="Y144" i="2" s="1"/>
  <c r="Y145" i="2" s="1"/>
  <c r="Y146" i="2" s="1"/>
  <c r="Y147" i="2" s="1"/>
  <c r="Y148" i="2" s="1"/>
  <c r="Y149" i="2" s="1"/>
  <c r="Y150" i="2" s="1"/>
  <c r="Y151" i="2" s="1"/>
  <c r="Y152" i="2" s="1"/>
  <c r="Y153" i="2" s="1"/>
  <c r="Y154" i="2" s="1"/>
  <c r="Y155" i="2" s="1"/>
  <c r="Y156" i="2" s="1"/>
  <c r="Y157" i="2" s="1"/>
  <c r="Y158" i="2" s="1"/>
  <c r="Y159" i="2" s="1"/>
  <c r="Y160" i="2" s="1"/>
  <c r="Y161" i="2" s="1"/>
  <c r="Y162" i="2" s="1"/>
  <c r="Y163" i="2" s="1"/>
  <c r="Y164" i="2" s="1"/>
  <c r="Y165" i="2" s="1"/>
  <c r="Y166" i="2" s="1"/>
  <c r="Y167" i="2" s="1"/>
  <c r="Y168" i="2" s="1"/>
  <c r="Y169" i="2" s="1"/>
  <c r="Y170" i="2" s="1"/>
  <c r="Y171" i="2" s="1"/>
  <c r="Y172" i="2" s="1"/>
  <c r="Y173" i="2" s="1"/>
  <c r="Y174" i="2" s="1"/>
  <c r="Y175" i="2" s="1"/>
  <c r="Y176" i="2" s="1"/>
  <c r="Y177" i="2" s="1"/>
  <c r="Y178" i="2" s="1"/>
  <c r="Y179" i="2" s="1"/>
  <c r="Y180" i="2" s="1"/>
  <c r="Y181" i="2" s="1"/>
  <c r="Y182" i="2" s="1"/>
  <c r="Y183" i="2" s="1"/>
  <c r="Y184" i="2" s="1"/>
  <c r="Y185" i="2" s="1"/>
  <c r="Y186" i="2" s="1"/>
  <c r="Y187" i="2" s="1"/>
  <c r="Y188" i="2" s="1"/>
  <c r="Y189" i="2" s="1"/>
  <c r="Y190" i="2" s="1"/>
  <c r="Y191" i="2" s="1"/>
  <c r="Y192" i="2" s="1"/>
  <c r="Y193" i="2" s="1"/>
  <c r="Y194" i="2" s="1"/>
  <c r="Y195" i="2" s="1"/>
  <c r="Y196" i="2" s="1"/>
  <c r="Y197" i="2" s="1"/>
  <c r="Y198" i="2" s="1"/>
  <c r="Y199" i="2" s="1"/>
  <c r="Y200" i="2" s="1"/>
  <c r="Y201" i="2" s="1"/>
  <c r="Y202" i="2" s="1"/>
  <c r="Y203" i="2" s="1"/>
  <c r="Y204" i="2" s="1"/>
  <c r="Y205" i="2" s="1"/>
  <c r="Y206" i="2" s="1"/>
  <c r="Y207" i="2" s="1"/>
  <c r="Y208" i="2" s="1"/>
  <c r="Y209" i="2" s="1"/>
  <c r="Y210" i="2" s="1"/>
  <c r="Y211" i="2" s="1"/>
  <c r="Y212" i="2" s="1"/>
  <c r="Y213" i="2" s="1"/>
  <c r="Y214" i="2" s="1"/>
  <c r="Y215" i="2" s="1"/>
  <c r="Y216" i="2" s="1"/>
  <c r="Y217" i="2" s="1"/>
  <c r="Y218" i="2" s="1"/>
  <c r="Y219" i="2" s="1"/>
  <c r="Y220" i="2" s="1"/>
  <c r="Y221" i="2" s="1"/>
  <c r="Y222" i="2" s="1"/>
  <c r="Y223" i="2" s="1"/>
  <c r="Y224" i="2" s="1"/>
  <c r="Y225" i="2" s="1"/>
  <c r="Y226" i="2" s="1"/>
  <c r="Y227" i="2" s="1"/>
  <c r="Y228" i="2" s="1"/>
  <c r="Y229" i="2" s="1"/>
  <c r="Y230" i="2" s="1"/>
  <c r="Y231" i="2" s="1"/>
  <c r="Y232" i="2" s="1"/>
  <c r="Y233" i="2" s="1"/>
  <c r="Y234" i="2" s="1"/>
  <c r="Y235" i="2" s="1"/>
  <c r="Y236" i="2" s="1"/>
  <c r="Y237" i="2" s="1"/>
  <c r="Y238" i="2" s="1"/>
  <c r="Y239" i="2" s="1"/>
  <c r="Y240" i="2" s="1"/>
  <c r="Y241" i="2" s="1"/>
  <c r="Y242" i="2" s="1"/>
  <c r="Y243" i="2" s="1"/>
  <c r="Y244" i="2" s="1"/>
  <c r="Y245" i="2" s="1"/>
  <c r="Y246" i="2" s="1"/>
  <c r="Y247" i="2" s="1"/>
  <c r="Y248" i="2" s="1"/>
  <c r="Y249" i="2" s="1"/>
  <c r="Y250" i="2" s="1"/>
  <c r="Y1" i="2"/>
  <c r="P2" i="2"/>
  <c r="R23" i="2" s="1"/>
  <c r="X1" i="2"/>
  <c r="X16" i="2" s="1"/>
  <c r="J21" i="1"/>
  <c r="J20" i="1"/>
  <c r="J19" i="1"/>
  <c r="J18" i="1"/>
  <c r="J17" i="1"/>
  <c r="J16" i="1"/>
  <c r="X2" i="2" l="1"/>
  <c r="R19" i="2"/>
  <c r="R21" i="2"/>
  <c r="R20" i="2"/>
  <c r="R22" i="2"/>
  <c r="X250" i="2"/>
  <c r="X239" i="2"/>
  <c r="X234" i="2"/>
  <c r="X218" i="2"/>
  <c r="X248" i="2"/>
  <c r="X243" i="2"/>
  <c r="X238" i="2"/>
  <c r="X232" i="2"/>
  <c r="X224" i="2"/>
  <c r="X216" i="2"/>
  <c r="X208" i="2"/>
  <c r="X200" i="2"/>
  <c r="X192" i="2"/>
  <c r="X184" i="2"/>
  <c r="X176" i="2"/>
  <c r="X168" i="2"/>
  <c r="X160" i="2"/>
  <c r="X152" i="2"/>
  <c r="X144" i="2"/>
  <c r="X136" i="2"/>
  <c r="X128" i="2"/>
  <c r="X120" i="2"/>
  <c r="X112" i="2"/>
  <c r="X104" i="2"/>
  <c r="X96" i="2"/>
  <c r="X80" i="2"/>
  <c r="X64" i="2"/>
  <c r="X48" i="2"/>
  <c r="X32" i="2"/>
  <c r="X3" i="2"/>
  <c r="X7" i="2"/>
  <c r="X11" i="2"/>
  <c r="X15" i="2"/>
  <c r="X19" i="2"/>
  <c r="X23" i="2"/>
  <c r="X27" i="2"/>
  <c r="X31" i="2"/>
  <c r="X35" i="2"/>
  <c r="X39" i="2"/>
  <c r="X43" i="2"/>
  <c r="X47" i="2"/>
  <c r="X51" i="2"/>
  <c r="X55" i="2"/>
  <c r="X59" i="2"/>
  <c r="X63" i="2"/>
  <c r="X67" i="2"/>
  <c r="X71" i="2"/>
  <c r="X75" i="2"/>
  <c r="X79" i="2"/>
  <c r="X83" i="2"/>
  <c r="X87" i="2"/>
  <c r="X91" i="2"/>
  <c r="X95" i="2"/>
  <c r="X99" i="2"/>
  <c r="X103" i="2"/>
  <c r="X107" i="2"/>
  <c r="X111" i="2"/>
  <c r="X115" i="2"/>
  <c r="X119" i="2"/>
  <c r="X123" i="2"/>
  <c r="X127" i="2"/>
  <c r="X131" i="2"/>
  <c r="X135" i="2"/>
  <c r="X139" i="2"/>
  <c r="X143" i="2"/>
  <c r="X147" i="2"/>
  <c r="X151" i="2"/>
  <c r="X155" i="2"/>
  <c r="X159" i="2"/>
  <c r="X163" i="2"/>
  <c r="X167" i="2"/>
  <c r="X171" i="2"/>
  <c r="X175" i="2"/>
  <c r="X179" i="2"/>
  <c r="X183" i="2"/>
  <c r="X187" i="2"/>
  <c r="X191" i="2"/>
  <c r="X195" i="2"/>
  <c r="X199" i="2"/>
  <c r="X203" i="2"/>
  <c r="X207" i="2"/>
  <c r="X211" i="2"/>
  <c r="X215" i="2"/>
  <c r="X219" i="2"/>
  <c r="X223" i="2"/>
  <c r="X227" i="2"/>
  <c r="X231" i="2"/>
  <c r="X5" i="2"/>
  <c r="X9" i="2"/>
  <c r="X13" i="2"/>
  <c r="X17" i="2"/>
  <c r="X21" i="2"/>
  <c r="X25" i="2"/>
  <c r="X29" i="2"/>
  <c r="X33" i="2"/>
  <c r="X37" i="2"/>
  <c r="X41" i="2"/>
  <c r="X45" i="2"/>
  <c r="X49" i="2"/>
  <c r="X53" i="2"/>
  <c r="X57" i="2"/>
  <c r="X61" i="2"/>
  <c r="X65" i="2"/>
  <c r="X69" i="2"/>
  <c r="X73" i="2"/>
  <c r="X77" i="2"/>
  <c r="X81" i="2"/>
  <c r="X85" i="2"/>
  <c r="X89" i="2"/>
  <c r="X93" i="2"/>
  <c r="X97" i="2"/>
  <c r="X101" i="2"/>
  <c r="X105" i="2"/>
  <c r="X109" i="2"/>
  <c r="X113" i="2"/>
  <c r="X117" i="2"/>
  <c r="X121" i="2"/>
  <c r="X125" i="2"/>
  <c r="X129" i="2"/>
  <c r="X133" i="2"/>
  <c r="X137" i="2"/>
  <c r="X141" i="2"/>
  <c r="X145" i="2"/>
  <c r="X149" i="2"/>
  <c r="X153" i="2"/>
  <c r="X157" i="2"/>
  <c r="X161" i="2"/>
  <c r="X165" i="2"/>
  <c r="X169" i="2"/>
  <c r="X173" i="2"/>
  <c r="X177" i="2"/>
  <c r="X181" i="2"/>
  <c r="X185" i="2"/>
  <c r="X189" i="2"/>
  <c r="X193" i="2"/>
  <c r="X197" i="2"/>
  <c r="X201" i="2"/>
  <c r="X205" i="2"/>
  <c r="X209" i="2"/>
  <c r="X213" i="2"/>
  <c r="X217" i="2"/>
  <c r="X221" i="2"/>
  <c r="X225" i="2"/>
  <c r="X229" i="2"/>
  <c r="X233" i="2"/>
  <c r="X237" i="2"/>
  <c r="X241" i="2"/>
  <c r="X245" i="2"/>
  <c r="X249" i="2"/>
  <c r="X6" i="2"/>
  <c r="X10" i="2"/>
  <c r="X14" i="2"/>
  <c r="X18" i="2"/>
  <c r="X22" i="2"/>
  <c r="X26" i="2"/>
  <c r="X30" i="2"/>
  <c r="X34" i="2"/>
  <c r="X38" i="2"/>
  <c r="X42" i="2"/>
  <c r="X46" i="2"/>
  <c r="X50" i="2"/>
  <c r="X54" i="2"/>
  <c r="X58" i="2"/>
  <c r="X62" i="2"/>
  <c r="X66" i="2"/>
  <c r="X70" i="2"/>
  <c r="X74" i="2"/>
  <c r="X78" i="2"/>
  <c r="X82" i="2"/>
  <c r="X86" i="2"/>
  <c r="X90" i="2"/>
  <c r="X94" i="2"/>
  <c r="X242" i="2"/>
  <c r="X230" i="2"/>
  <c r="X222" i="2"/>
  <c r="X214" i="2"/>
  <c r="X206" i="2"/>
  <c r="X198" i="2"/>
  <c r="X190" i="2"/>
  <c r="X182" i="2"/>
  <c r="X174" i="2"/>
  <c r="X166" i="2"/>
  <c r="X158" i="2"/>
  <c r="X150" i="2"/>
  <c r="X142" i="2"/>
  <c r="X134" i="2"/>
  <c r="X126" i="2"/>
  <c r="X118" i="2"/>
  <c r="X110" i="2"/>
  <c r="X102" i="2"/>
  <c r="X92" i="2"/>
  <c r="X76" i="2"/>
  <c r="X60" i="2"/>
  <c r="X44" i="2"/>
  <c r="X28" i="2"/>
  <c r="X12" i="2"/>
  <c r="X247" i="2"/>
  <c r="X236" i="2"/>
  <c r="X246" i="2"/>
  <c r="X240" i="2"/>
  <c r="X235" i="2"/>
  <c r="X228" i="2"/>
  <c r="X220" i="2"/>
  <c r="X212" i="2"/>
  <c r="X204" i="2"/>
  <c r="X196" i="2"/>
  <c r="X188" i="2"/>
  <c r="X180" i="2"/>
  <c r="X172" i="2"/>
  <c r="X164" i="2"/>
  <c r="X156" i="2"/>
  <c r="X148" i="2"/>
  <c r="X140" i="2"/>
  <c r="X132" i="2"/>
  <c r="X124" i="2"/>
  <c r="X116" i="2"/>
  <c r="X108" i="2"/>
  <c r="X100" i="2"/>
  <c r="X88" i="2"/>
  <c r="X72" i="2"/>
  <c r="X56" i="2"/>
  <c r="X40" i="2"/>
  <c r="X24" i="2"/>
  <c r="X8" i="2"/>
  <c r="X244" i="2"/>
  <c r="X226" i="2"/>
  <c r="X210" i="2"/>
  <c r="X202" i="2"/>
  <c r="X194" i="2"/>
  <c r="X186" i="2"/>
  <c r="X178" i="2"/>
  <c r="X170" i="2"/>
  <c r="X162" i="2"/>
  <c r="X154" i="2"/>
  <c r="X146" i="2"/>
  <c r="X138" i="2"/>
  <c r="X130" i="2"/>
  <c r="X122" i="2"/>
  <c r="X114" i="2"/>
  <c r="X106" i="2"/>
  <c r="X98" i="2"/>
  <c r="X84" i="2"/>
  <c r="X68" i="2"/>
  <c r="X52" i="2"/>
  <c r="X36" i="2"/>
  <c r="X20" i="2"/>
  <c r="X4" i="2"/>
</calcChain>
</file>

<file path=xl/sharedStrings.xml><?xml version="1.0" encoding="utf-8"?>
<sst xmlns="http://schemas.openxmlformats.org/spreadsheetml/2006/main" count="34" uniqueCount="23">
  <si>
    <t>Date</t>
  </si>
  <si>
    <t>High</t>
  </si>
  <si>
    <t>Low</t>
  </si>
  <si>
    <t>Close</t>
  </si>
  <si>
    <t>Adj Close</t>
  </si>
  <si>
    <t>Volume</t>
  </si>
  <si>
    <t>Open</t>
  </si>
  <si>
    <t>52 Week High</t>
  </si>
  <si>
    <t>52 Week Low</t>
  </si>
  <si>
    <t>Adani enterprises_Open</t>
  </si>
  <si>
    <t>Adani enterprises_High</t>
  </si>
  <si>
    <t>Adani enterprises_Low</t>
  </si>
  <si>
    <t>Adani enterprises_Close</t>
  </si>
  <si>
    <t>Adani enterprises_Adj Close</t>
  </si>
  <si>
    <t>Adani enterprises_Volume</t>
  </si>
  <si>
    <t>D-mart_Open</t>
  </si>
  <si>
    <t>D-mart_High</t>
  </si>
  <si>
    <t>D-mart_Low</t>
  </si>
  <si>
    <t>D-mart_Close</t>
  </si>
  <si>
    <t>D-mart_Adj Close</t>
  </si>
  <si>
    <t>D-mart_Volume</t>
  </si>
  <si>
    <t>Drop Down</t>
  </si>
  <si>
    <t>52 week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</si>
</sst>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3" fillId="0" borderId="0" xfId="0" applyFont="1"/>
    <xf numFmtId="0" fontId="1" fillId="2" borderId="0" xfId="0" applyFont="1" applyFill="1"/>
    <xf numFmtId="0" fontId="4" fillId="0" borderId="0" xfId="0" applyFont="1"/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D-Mart</a:t>
            </a:r>
            <a:r>
              <a:rPr lang="en-US" baseline="0"/>
              <a:t> Share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'D-mart share '!$E$1</c:f>
              <c:strCache>
                <c:ptCount val="1"/>
                <c:pt idx="0">
                  <c:v>Close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'D-mart share '!$A$2:$A$250</c:f>
              <c:numCache>
                <c:formatCode>m/d/yyyy</c:formatCode>
                <c:ptCount val="249"/>
                <c:pt idx="0">
                  <c:v>44610</c:v>
                </c:pt>
                <c:pt idx="1">
                  <c:v>44613</c:v>
                </c:pt>
                <c:pt idx="2">
                  <c:v>44614</c:v>
                </c:pt>
                <c:pt idx="3">
                  <c:v>44615</c:v>
                </c:pt>
                <c:pt idx="4">
                  <c:v>44616</c:v>
                </c:pt>
                <c:pt idx="5">
                  <c:v>44617</c:v>
                </c:pt>
                <c:pt idx="6">
                  <c:v>44620</c:v>
                </c:pt>
                <c:pt idx="7">
                  <c:v>44622</c:v>
                </c:pt>
                <c:pt idx="8">
                  <c:v>44623</c:v>
                </c:pt>
                <c:pt idx="9">
                  <c:v>44624</c:v>
                </c:pt>
                <c:pt idx="10">
                  <c:v>44627</c:v>
                </c:pt>
                <c:pt idx="11">
                  <c:v>44628</c:v>
                </c:pt>
                <c:pt idx="12">
                  <c:v>44629</c:v>
                </c:pt>
                <c:pt idx="13">
                  <c:v>44630</c:v>
                </c:pt>
                <c:pt idx="14">
                  <c:v>44631</c:v>
                </c:pt>
                <c:pt idx="15">
                  <c:v>44634</c:v>
                </c:pt>
                <c:pt idx="16">
                  <c:v>44635</c:v>
                </c:pt>
                <c:pt idx="17">
                  <c:v>44636</c:v>
                </c:pt>
                <c:pt idx="18">
                  <c:v>44637</c:v>
                </c:pt>
                <c:pt idx="19">
                  <c:v>44641</c:v>
                </c:pt>
                <c:pt idx="20">
                  <c:v>44642</c:v>
                </c:pt>
                <c:pt idx="21">
                  <c:v>44643</c:v>
                </c:pt>
                <c:pt idx="22">
                  <c:v>44644</c:v>
                </c:pt>
                <c:pt idx="23">
                  <c:v>44645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  <c:pt idx="28">
                  <c:v>44652</c:v>
                </c:pt>
                <c:pt idx="29">
                  <c:v>44655</c:v>
                </c:pt>
                <c:pt idx="30">
                  <c:v>44656</c:v>
                </c:pt>
                <c:pt idx="31">
                  <c:v>44657</c:v>
                </c:pt>
                <c:pt idx="32">
                  <c:v>44658</c:v>
                </c:pt>
                <c:pt idx="33">
                  <c:v>44659</c:v>
                </c:pt>
                <c:pt idx="34">
                  <c:v>44662</c:v>
                </c:pt>
                <c:pt idx="35">
                  <c:v>44663</c:v>
                </c:pt>
                <c:pt idx="36">
                  <c:v>44664</c:v>
                </c:pt>
                <c:pt idx="37">
                  <c:v>44669</c:v>
                </c:pt>
                <c:pt idx="38">
                  <c:v>44670</c:v>
                </c:pt>
                <c:pt idx="39">
                  <c:v>44671</c:v>
                </c:pt>
                <c:pt idx="40">
                  <c:v>44672</c:v>
                </c:pt>
                <c:pt idx="41">
                  <c:v>44673</c:v>
                </c:pt>
                <c:pt idx="42">
                  <c:v>44676</c:v>
                </c:pt>
                <c:pt idx="43">
                  <c:v>44677</c:v>
                </c:pt>
                <c:pt idx="44">
                  <c:v>44678</c:v>
                </c:pt>
                <c:pt idx="45">
                  <c:v>44679</c:v>
                </c:pt>
                <c:pt idx="46">
                  <c:v>44680</c:v>
                </c:pt>
                <c:pt idx="47">
                  <c:v>44683</c:v>
                </c:pt>
                <c:pt idx="48">
                  <c:v>44685</c:v>
                </c:pt>
                <c:pt idx="49">
                  <c:v>44686</c:v>
                </c:pt>
                <c:pt idx="50">
                  <c:v>44687</c:v>
                </c:pt>
                <c:pt idx="51">
                  <c:v>44690</c:v>
                </c:pt>
                <c:pt idx="52">
                  <c:v>44691</c:v>
                </c:pt>
                <c:pt idx="53">
                  <c:v>44692</c:v>
                </c:pt>
                <c:pt idx="54">
                  <c:v>44693</c:v>
                </c:pt>
                <c:pt idx="55">
                  <c:v>44694</c:v>
                </c:pt>
                <c:pt idx="56">
                  <c:v>44697</c:v>
                </c:pt>
                <c:pt idx="57">
                  <c:v>44698</c:v>
                </c:pt>
                <c:pt idx="58">
                  <c:v>44699</c:v>
                </c:pt>
                <c:pt idx="59">
                  <c:v>44700</c:v>
                </c:pt>
                <c:pt idx="60">
                  <c:v>44701</c:v>
                </c:pt>
                <c:pt idx="61">
                  <c:v>44704</c:v>
                </c:pt>
                <c:pt idx="62">
                  <c:v>44705</c:v>
                </c:pt>
                <c:pt idx="63">
                  <c:v>44706</c:v>
                </c:pt>
                <c:pt idx="64">
                  <c:v>44707</c:v>
                </c:pt>
                <c:pt idx="65">
                  <c:v>44708</c:v>
                </c:pt>
                <c:pt idx="66">
                  <c:v>44711</c:v>
                </c:pt>
                <c:pt idx="67">
                  <c:v>44712</c:v>
                </c:pt>
                <c:pt idx="68">
                  <c:v>44713</c:v>
                </c:pt>
                <c:pt idx="69">
                  <c:v>44714</c:v>
                </c:pt>
                <c:pt idx="70">
                  <c:v>44715</c:v>
                </c:pt>
                <c:pt idx="71">
                  <c:v>44718</c:v>
                </c:pt>
                <c:pt idx="72">
                  <c:v>44719</c:v>
                </c:pt>
                <c:pt idx="73">
                  <c:v>44720</c:v>
                </c:pt>
                <c:pt idx="74">
                  <c:v>44721</c:v>
                </c:pt>
                <c:pt idx="75">
                  <c:v>44722</c:v>
                </c:pt>
                <c:pt idx="76">
                  <c:v>44725</c:v>
                </c:pt>
                <c:pt idx="77">
                  <c:v>44726</c:v>
                </c:pt>
                <c:pt idx="78">
                  <c:v>44727</c:v>
                </c:pt>
                <c:pt idx="79">
                  <c:v>44728</c:v>
                </c:pt>
                <c:pt idx="80">
                  <c:v>44729</c:v>
                </c:pt>
                <c:pt idx="81">
                  <c:v>44732</c:v>
                </c:pt>
                <c:pt idx="82">
                  <c:v>44733</c:v>
                </c:pt>
                <c:pt idx="83">
                  <c:v>44734</c:v>
                </c:pt>
                <c:pt idx="84">
                  <c:v>44735</c:v>
                </c:pt>
                <c:pt idx="85">
                  <c:v>44736</c:v>
                </c:pt>
                <c:pt idx="86">
                  <c:v>44739</c:v>
                </c:pt>
                <c:pt idx="87">
                  <c:v>44740</c:v>
                </c:pt>
                <c:pt idx="88">
                  <c:v>44741</c:v>
                </c:pt>
                <c:pt idx="89">
                  <c:v>44742</c:v>
                </c:pt>
                <c:pt idx="90">
                  <c:v>44743</c:v>
                </c:pt>
                <c:pt idx="91">
                  <c:v>44746</c:v>
                </c:pt>
                <c:pt idx="92">
                  <c:v>44747</c:v>
                </c:pt>
                <c:pt idx="93">
                  <c:v>44748</c:v>
                </c:pt>
                <c:pt idx="94">
                  <c:v>44749</c:v>
                </c:pt>
                <c:pt idx="95">
                  <c:v>44750</c:v>
                </c:pt>
                <c:pt idx="96">
                  <c:v>44753</c:v>
                </c:pt>
                <c:pt idx="97">
                  <c:v>44754</c:v>
                </c:pt>
                <c:pt idx="98">
                  <c:v>44755</c:v>
                </c:pt>
                <c:pt idx="99">
                  <c:v>44756</c:v>
                </c:pt>
                <c:pt idx="100">
                  <c:v>44757</c:v>
                </c:pt>
                <c:pt idx="101">
                  <c:v>44760</c:v>
                </c:pt>
                <c:pt idx="102">
                  <c:v>44761</c:v>
                </c:pt>
                <c:pt idx="103">
                  <c:v>44762</c:v>
                </c:pt>
                <c:pt idx="104">
                  <c:v>44763</c:v>
                </c:pt>
                <c:pt idx="105">
                  <c:v>44764</c:v>
                </c:pt>
                <c:pt idx="106">
                  <c:v>44767</c:v>
                </c:pt>
                <c:pt idx="107">
                  <c:v>44768</c:v>
                </c:pt>
                <c:pt idx="108">
                  <c:v>44769</c:v>
                </c:pt>
                <c:pt idx="109">
                  <c:v>44770</c:v>
                </c:pt>
                <c:pt idx="110">
                  <c:v>44771</c:v>
                </c:pt>
                <c:pt idx="111">
                  <c:v>44774</c:v>
                </c:pt>
                <c:pt idx="112">
                  <c:v>44775</c:v>
                </c:pt>
                <c:pt idx="113">
                  <c:v>44776</c:v>
                </c:pt>
                <c:pt idx="114">
                  <c:v>44777</c:v>
                </c:pt>
                <c:pt idx="115">
                  <c:v>44778</c:v>
                </c:pt>
                <c:pt idx="116">
                  <c:v>44781</c:v>
                </c:pt>
                <c:pt idx="117">
                  <c:v>44783</c:v>
                </c:pt>
                <c:pt idx="118">
                  <c:v>44784</c:v>
                </c:pt>
                <c:pt idx="119">
                  <c:v>44785</c:v>
                </c:pt>
                <c:pt idx="120">
                  <c:v>44789</c:v>
                </c:pt>
                <c:pt idx="121">
                  <c:v>44790</c:v>
                </c:pt>
                <c:pt idx="122">
                  <c:v>44791</c:v>
                </c:pt>
                <c:pt idx="123">
                  <c:v>44792</c:v>
                </c:pt>
                <c:pt idx="124">
                  <c:v>44795</c:v>
                </c:pt>
                <c:pt idx="125">
                  <c:v>44796</c:v>
                </c:pt>
                <c:pt idx="126">
                  <c:v>44797</c:v>
                </c:pt>
                <c:pt idx="127">
                  <c:v>44798</c:v>
                </c:pt>
                <c:pt idx="128">
                  <c:v>44799</c:v>
                </c:pt>
                <c:pt idx="129">
                  <c:v>44802</c:v>
                </c:pt>
                <c:pt idx="130">
                  <c:v>44803</c:v>
                </c:pt>
                <c:pt idx="131">
                  <c:v>44805</c:v>
                </c:pt>
                <c:pt idx="132">
                  <c:v>44806</c:v>
                </c:pt>
                <c:pt idx="133">
                  <c:v>44809</c:v>
                </c:pt>
                <c:pt idx="134">
                  <c:v>44810</c:v>
                </c:pt>
                <c:pt idx="135">
                  <c:v>44811</c:v>
                </c:pt>
                <c:pt idx="136">
                  <c:v>44812</c:v>
                </c:pt>
                <c:pt idx="137">
                  <c:v>44813</c:v>
                </c:pt>
                <c:pt idx="138">
                  <c:v>44816</c:v>
                </c:pt>
                <c:pt idx="139">
                  <c:v>44817</c:v>
                </c:pt>
                <c:pt idx="140">
                  <c:v>44818</c:v>
                </c:pt>
                <c:pt idx="141">
                  <c:v>44819</c:v>
                </c:pt>
                <c:pt idx="142">
                  <c:v>44820</c:v>
                </c:pt>
                <c:pt idx="143">
                  <c:v>44823</c:v>
                </c:pt>
                <c:pt idx="144">
                  <c:v>44824</c:v>
                </c:pt>
                <c:pt idx="145">
                  <c:v>44825</c:v>
                </c:pt>
                <c:pt idx="146">
                  <c:v>44826</c:v>
                </c:pt>
                <c:pt idx="147">
                  <c:v>44827</c:v>
                </c:pt>
                <c:pt idx="148">
                  <c:v>44830</c:v>
                </c:pt>
                <c:pt idx="149">
                  <c:v>44831</c:v>
                </c:pt>
                <c:pt idx="150">
                  <c:v>44832</c:v>
                </c:pt>
                <c:pt idx="151">
                  <c:v>44833</c:v>
                </c:pt>
                <c:pt idx="152">
                  <c:v>44834</c:v>
                </c:pt>
                <c:pt idx="153">
                  <c:v>44837</c:v>
                </c:pt>
                <c:pt idx="154">
                  <c:v>44838</c:v>
                </c:pt>
                <c:pt idx="155">
                  <c:v>44840</c:v>
                </c:pt>
                <c:pt idx="156">
                  <c:v>44841</c:v>
                </c:pt>
                <c:pt idx="157">
                  <c:v>44844</c:v>
                </c:pt>
                <c:pt idx="158">
                  <c:v>44845</c:v>
                </c:pt>
                <c:pt idx="159">
                  <c:v>44846</c:v>
                </c:pt>
                <c:pt idx="160">
                  <c:v>44847</c:v>
                </c:pt>
                <c:pt idx="161">
                  <c:v>44848</c:v>
                </c:pt>
                <c:pt idx="162">
                  <c:v>44851</c:v>
                </c:pt>
                <c:pt idx="163">
                  <c:v>44852</c:v>
                </c:pt>
                <c:pt idx="164">
                  <c:v>44853</c:v>
                </c:pt>
                <c:pt idx="165">
                  <c:v>44854</c:v>
                </c:pt>
                <c:pt idx="166">
                  <c:v>44855</c:v>
                </c:pt>
                <c:pt idx="167">
                  <c:v>44858</c:v>
                </c:pt>
                <c:pt idx="168">
                  <c:v>44859</c:v>
                </c:pt>
                <c:pt idx="169">
                  <c:v>44861</c:v>
                </c:pt>
                <c:pt idx="170">
                  <c:v>44862</c:v>
                </c:pt>
                <c:pt idx="171">
                  <c:v>44865</c:v>
                </c:pt>
                <c:pt idx="172">
                  <c:v>44866</c:v>
                </c:pt>
                <c:pt idx="173">
                  <c:v>44867</c:v>
                </c:pt>
                <c:pt idx="174">
                  <c:v>44868</c:v>
                </c:pt>
                <c:pt idx="175">
                  <c:v>44869</c:v>
                </c:pt>
                <c:pt idx="176">
                  <c:v>44872</c:v>
                </c:pt>
                <c:pt idx="177">
                  <c:v>44874</c:v>
                </c:pt>
                <c:pt idx="178">
                  <c:v>44875</c:v>
                </c:pt>
                <c:pt idx="179">
                  <c:v>44876</c:v>
                </c:pt>
                <c:pt idx="180">
                  <c:v>44879</c:v>
                </c:pt>
                <c:pt idx="181">
                  <c:v>44880</c:v>
                </c:pt>
                <c:pt idx="182">
                  <c:v>44881</c:v>
                </c:pt>
                <c:pt idx="183">
                  <c:v>44882</c:v>
                </c:pt>
                <c:pt idx="184">
                  <c:v>44883</c:v>
                </c:pt>
                <c:pt idx="185">
                  <c:v>44886</c:v>
                </c:pt>
                <c:pt idx="186">
                  <c:v>44887</c:v>
                </c:pt>
                <c:pt idx="187">
                  <c:v>44888</c:v>
                </c:pt>
                <c:pt idx="188">
                  <c:v>44889</c:v>
                </c:pt>
                <c:pt idx="189">
                  <c:v>44890</c:v>
                </c:pt>
                <c:pt idx="190">
                  <c:v>44893</c:v>
                </c:pt>
                <c:pt idx="191">
                  <c:v>44894</c:v>
                </c:pt>
                <c:pt idx="192">
                  <c:v>44895</c:v>
                </c:pt>
                <c:pt idx="193">
                  <c:v>44896</c:v>
                </c:pt>
                <c:pt idx="194">
                  <c:v>44897</c:v>
                </c:pt>
                <c:pt idx="195">
                  <c:v>44900</c:v>
                </c:pt>
                <c:pt idx="196">
                  <c:v>44901</c:v>
                </c:pt>
                <c:pt idx="197">
                  <c:v>44902</c:v>
                </c:pt>
                <c:pt idx="198">
                  <c:v>44903</c:v>
                </c:pt>
                <c:pt idx="199">
                  <c:v>44904</c:v>
                </c:pt>
                <c:pt idx="200">
                  <c:v>44907</c:v>
                </c:pt>
                <c:pt idx="201">
                  <c:v>44908</c:v>
                </c:pt>
                <c:pt idx="202">
                  <c:v>44909</c:v>
                </c:pt>
                <c:pt idx="203">
                  <c:v>44910</c:v>
                </c:pt>
                <c:pt idx="204">
                  <c:v>44911</c:v>
                </c:pt>
                <c:pt idx="205">
                  <c:v>44914</c:v>
                </c:pt>
                <c:pt idx="206">
                  <c:v>44915</c:v>
                </c:pt>
                <c:pt idx="207">
                  <c:v>44916</c:v>
                </c:pt>
                <c:pt idx="208">
                  <c:v>44917</c:v>
                </c:pt>
                <c:pt idx="209">
                  <c:v>44918</c:v>
                </c:pt>
                <c:pt idx="210">
                  <c:v>44921</c:v>
                </c:pt>
                <c:pt idx="211">
                  <c:v>44922</c:v>
                </c:pt>
                <c:pt idx="212">
                  <c:v>44923</c:v>
                </c:pt>
                <c:pt idx="213">
                  <c:v>44924</c:v>
                </c:pt>
                <c:pt idx="214">
                  <c:v>44925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44935</c:v>
                </c:pt>
                <c:pt idx="221">
                  <c:v>44936</c:v>
                </c:pt>
                <c:pt idx="222">
                  <c:v>44937</c:v>
                </c:pt>
                <c:pt idx="223">
                  <c:v>44938</c:v>
                </c:pt>
                <c:pt idx="224">
                  <c:v>44939</c:v>
                </c:pt>
                <c:pt idx="225">
                  <c:v>44942</c:v>
                </c:pt>
                <c:pt idx="226">
                  <c:v>44943</c:v>
                </c:pt>
                <c:pt idx="227">
                  <c:v>44944</c:v>
                </c:pt>
                <c:pt idx="228">
                  <c:v>44945</c:v>
                </c:pt>
                <c:pt idx="229">
                  <c:v>44946</c:v>
                </c:pt>
                <c:pt idx="230">
                  <c:v>44949</c:v>
                </c:pt>
                <c:pt idx="231">
                  <c:v>44950</c:v>
                </c:pt>
                <c:pt idx="232">
                  <c:v>44951</c:v>
                </c:pt>
                <c:pt idx="233">
                  <c:v>44953</c:v>
                </c:pt>
                <c:pt idx="234">
                  <c:v>44956</c:v>
                </c:pt>
                <c:pt idx="235">
                  <c:v>44957</c:v>
                </c:pt>
                <c:pt idx="236">
                  <c:v>44958</c:v>
                </c:pt>
                <c:pt idx="237">
                  <c:v>44959</c:v>
                </c:pt>
                <c:pt idx="238">
                  <c:v>44960</c:v>
                </c:pt>
                <c:pt idx="239">
                  <c:v>44963</c:v>
                </c:pt>
                <c:pt idx="240">
                  <c:v>44964</c:v>
                </c:pt>
                <c:pt idx="241">
                  <c:v>44965</c:v>
                </c:pt>
                <c:pt idx="242">
                  <c:v>44966</c:v>
                </c:pt>
                <c:pt idx="243">
                  <c:v>44967</c:v>
                </c:pt>
                <c:pt idx="244">
                  <c:v>44970</c:v>
                </c:pt>
                <c:pt idx="245">
                  <c:v>44971</c:v>
                </c:pt>
                <c:pt idx="246">
                  <c:v>44972</c:v>
                </c:pt>
                <c:pt idx="247">
                  <c:v>44973</c:v>
                </c:pt>
                <c:pt idx="248">
                  <c:v>44974</c:v>
                </c:pt>
              </c:numCache>
            </c:numRef>
          </c:cat>
          <c:val>
            <c:numRef>
              <c:f>'D-mart share '!$E$2:$E$250</c:f>
              <c:numCache>
                <c:formatCode>General</c:formatCode>
                <c:ptCount val="249"/>
                <c:pt idx="0">
                  <c:v>4073.1000979999999</c:v>
                </c:pt>
                <c:pt idx="1">
                  <c:v>4096.6000979999999</c:v>
                </c:pt>
                <c:pt idx="2">
                  <c:v>4157.1000979999999</c:v>
                </c:pt>
                <c:pt idx="3">
                  <c:v>4193.4501950000003</c:v>
                </c:pt>
                <c:pt idx="4">
                  <c:v>4014.6499020000001</c:v>
                </c:pt>
                <c:pt idx="5">
                  <c:v>4190.75</c:v>
                </c:pt>
                <c:pt idx="6">
                  <c:v>4340.3500979999999</c:v>
                </c:pt>
                <c:pt idx="7">
                  <c:v>4295.1499020000001</c:v>
                </c:pt>
                <c:pt idx="8">
                  <c:v>4276.5</c:v>
                </c:pt>
                <c:pt idx="9">
                  <c:v>4110.2001950000003</c:v>
                </c:pt>
                <c:pt idx="10">
                  <c:v>3991.6499020000001</c:v>
                </c:pt>
                <c:pt idx="11">
                  <c:v>4124</c:v>
                </c:pt>
                <c:pt idx="12">
                  <c:v>4096.7001950000003</c:v>
                </c:pt>
                <c:pt idx="13">
                  <c:v>4168.6000979999999</c:v>
                </c:pt>
                <c:pt idx="14">
                  <c:v>4198.9501950000003</c:v>
                </c:pt>
                <c:pt idx="15">
                  <c:v>4168.25</c:v>
                </c:pt>
                <c:pt idx="16">
                  <c:v>4231.0498049999997</c:v>
                </c:pt>
                <c:pt idx="17">
                  <c:v>4169.5498049999997</c:v>
                </c:pt>
                <c:pt idx="18">
                  <c:v>4192.75</c:v>
                </c:pt>
                <c:pt idx="19">
                  <c:v>4095.1999510000001</c:v>
                </c:pt>
                <c:pt idx="20">
                  <c:v>4054</c:v>
                </c:pt>
                <c:pt idx="21">
                  <c:v>4091.3500979999999</c:v>
                </c:pt>
                <c:pt idx="22">
                  <c:v>4042.8500979999999</c:v>
                </c:pt>
                <c:pt idx="23">
                  <c:v>4001.3000489999999</c:v>
                </c:pt>
                <c:pt idx="24">
                  <c:v>4010.0500489999999</c:v>
                </c:pt>
                <c:pt idx="25">
                  <c:v>4006.1000979999999</c:v>
                </c:pt>
                <c:pt idx="26">
                  <c:v>3973.3999020000001</c:v>
                </c:pt>
                <c:pt idx="27">
                  <c:v>4003.3500979999999</c:v>
                </c:pt>
                <c:pt idx="28">
                  <c:v>4082.1999510000001</c:v>
                </c:pt>
                <c:pt idx="29">
                  <c:v>4106.6499020000001</c:v>
                </c:pt>
                <c:pt idx="30">
                  <c:v>4109.7001950000003</c:v>
                </c:pt>
                <c:pt idx="31">
                  <c:v>4101.8999020000001</c:v>
                </c:pt>
                <c:pt idx="32">
                  <c:v>4159.7001950000003</c:v>
                </c:pt>
                <c:pt idx="33">
                  <c:v>4146.25</c:v>
                </c:pt>
                <c:pt idx="34">
                  <c:v>4171.6000979999999</c:v>
                </c:pt>
                <c:pt idx="35">
                  <c:v>4088.6999510000001</c:v>
                </c:pt>
                <c:pt idx="36">
                  <c:v>4090.8999020000001</c:v>
                </c:pt>
                <c:pt idx="37">
                  <c:v>4056</c:v>
                </c:pt>
                <c:pt idx="38">
                  <c:v>4008.8999020000001</c:v>
                </c:pt>
                <c:pt idx="39">
                  <c:v>4054.8000489999999</c:v>
                </c:pt>
                <c:pt idx="40">
                  <c:v>4030.25</c:v>
                </c:pt>
                <c:pt idx="41">
                  <c:v>4028.8500979999999</c:v>
                </c:pt>
                <c:pt idx="42">
                  <c:v>3989.1999510000001</c:v>
                </c:pt>
                <c:pt idx="43">
                  <c:v>4044.25</c:v>
                </c:pt>
                <c:pt idx="44">
                  <c:v>3977.6999510000001</c:v>
                </c:pt>
                <c:pt idx="45">
                  <c:v>4024.5500489999999</c:v>
                </c:pt>
                <c:pt idx="46">
                  <c:v>3944.25</c:v>
                </c:pt>
                <c:pt idx="47">
                  <c:v>3983.3500979999999</c:v>
                </c:pt>
                <c:pt idx="48">
                  <c:v>3867.1499020000001</c:v>
                </c:pt>
                <c:pt idx="49">
                  <c:v>3943.8000489999999</c:v>
                </c:pt>
                <c:pt idx="50">
                  <c:v>3666.1999510000001</c:v>
                </c:pt>
                <c:pt idx="51">
                  <c:v>3520.3000489999999</c:v>
                </c:pt>
                <c:pt idx="52">
                  <c:v>3414.9499510000001</c:v>
                </c:pt>
                <c:pt idx="53">
                  <c:v>3339.6999510000001</c:v>
                </c:pt>
                <c:pt idx="54">
                  <c:v>3270.4499510000001</c:v>
                </c:pt>
                <c:pt idx="55">
                  <c:v>3230.6000979999999</c:v>
                </c:pt>
                <c:pt idx="56">
                  <c:v>3561.1000979999999</c:v>
                </c:pt>
                <c:pt idx="57">
                  <c:v>3657</c:v>
                </c:pt>
                <c:pt idx="58">
                  <c:v>3664.0500489999999</c:v>
                </c:pt>
                <c:pt idx="59">
                  <c:v>3614.8500979999999</c:v>
                </c:pt>
                <c:pt idx="60">
                  <c:v>3630.3999020000001</c:v>
                </c:pt>
                <c:pt idx="61">
                  <c:v>3574.1000979999999</c:v>
                </c:pt>
                <c:pt idx="62">
                  <c:v>3656.75</c:v>
                </c:pt>
                <c:pt idx="63">
                  <c:v>3586.4499510000001</c:v>
                </c:pt>
                <c:pt idx="64">
                  <c:v>3577.4499510000001</c:v>
                </c:pt>
                <c:pt idx="65">
                  <c:v>3613.8500979999999</c:v>
                </c:pt>
                <c:pt idx="66">
                  <c:v>3796.3999020000001</c:v>
                </c:pt>
                <c:pt idx="67">
                  <c:v>3972.8000489999999</c:v>
                </c:pt>
                <c:pt idx="68">
                  <c:v>3874.0500489999999</c:v>
                </c:pt>
                <c:pt idx="69">
                  <c:v>3856.8999020000001</c:v>
                </c:pt>
                <c:pt idx="70">
                  <c:v>3820.1000979999999</c:v>
                </c:pt>
                <c:pt idx="71">
                  <c:v>3734.75</c:v>
                </c:pt>
                <c:pt idx="72">
                  <c:v>3726.6999510000001</c:v>
                </c:pt>
                <c:pt idx="73">
                  <c:v>3739.3999020000001</c:v>
                </c:pt>
                <c:pt idx="74">
                  <c:v>3830.3500979999999</c:v>
                </c:pt>
                <c:pt idx="75">
                  <c:v>3755.6499020000001</c:v>
                </c:pt>
                <c:pt idx="76">
                  <c:v>3661.6000979999999</c:v>
                </c:pt>
                <c:pt idx="77">
                  <c:v>3648.3000489999999</c:v>
                </c:pt>
                <c:pt idx="78">
                  <c:v>3662.8999020000001</c:v>
                </c:pt>
                <c:pt idx="79">
                  <c:v>3682.6000979999999</c:v>
                </c:pt>
                <c:pt idx="80">
                  <c:v>3460.5500489999999</c:v>
                </c:pt>
                <c:pt idx="81">
                  <c:v>3479.1000979999999</c:v>
                </c:pt>
                <c:pt idx="82">
                  <c:v>3519.5500489999999</c:v>
                </c:pt>
                <c:pt idx="83">
                  <c:v>3486.3500979999999</c:v>
                </c:pt>
                <c:pt idx="84">
                  <c:v>3440.4499510000001</c:v>
                </c:pt>
                <c:pt idx="85">
                  <c:v>3412</c:v>
                </c:pt>
                <c:pt idx="86">
                  <c:v>3408.6000979999999</c:v>
                </c:pt>
                <c:pt idx="87">
                  <c:v>3479.9499510000001</c:v>
                </c:pt>
                <c:pt idx="88">
                  <c:v>3445.25</c:v>
                </c:pt>
                <c:pt idx="89">
                  <c:v>3406.1000979999999</c:v>
                </c:pt>
                <c:pt idx="90">
                  <c:v>3388.75</c:v>
                </c:pt>
                <c:pt idx="91">
                  <c:v>3495.5</c:v>
                </c:pt>
                <c:pt idx="92">
                  <c:v>3639.0500489999999</c:v>
                </c:pt>
                <c:pt idx="93">
                  <c:v>3792</c:v>
                </c:pt>
                <c:pt idx="94">
                  <c:v>3850.9499510000001</c:v>
                </c:pt>
                <c:pt idx="95">
                  <c:v>3941.6999510000001</c:v>
                </c:pt>
                <c:pt idx="96">
                  <c:v>3986.8500979999999</c:v>
                </c:pt>
                <c:pt idx="97">
                  <c:v>3878.3999020000001</c:v>
                </c:pt>
                <c:pt idx="98">
                  <c:v>3883.3500979999999</c:v>
                </c:pt>
                <c:pt idx="99">
                  <c:v>3924.8500979999999</c:v>
                </c:pt>
                <c:pt idx="100">
                  <c:v>3926.8000489999999</c:v>
                </c:pt>
                <c:pt idx="101">
                  <c:v>3945.75</c:v>
                </c:pt>
                <c:pt idx="102">
                  <c:v>3931.3000489999999</c:v>
                </c:pt>
                <c:pt idx="103">
                  <c:v>3915.4499510000001</c:v>
                </c:pt>
                <c:pt idx="104">
                  <c:v>4035.3500979999999</c:v>
                </c:pt>
                <c:pt idx="105">
                  <c:v>3963.3999020000001</c:v>
                </c:pt>
                <c:pt idx="106">
                  <c:v>4040.0500489999999</c:v>
                </c:pt>
                <c:pt idx="107">
                  <c:v>3932.3999020000001</c:v>
                </c:pt>
                <c:pt idx="108">
                  <c:v>4000.9499510000001</c:v>
                </c:pt>
                <c:pt idx="109">
                  <c:v>4147.7998049999997</c:v>
                </c:pt>
                <c:pt idx="110">
                  <c:v>4243.8500979999999</c:v>
                </c:pt>
                <c:pt idx="111">
                  <c:v>4307.6499020000001</c:v>
                </c:pt>
                <c:pt idx="112">
                  <c:v>4259.1000979999999</c:v>
                </c:pt>
                <c:pt idx="113">
                  <c:v>4253.1499020000001</c:v>
                </c:pt>
                <c:pt idx="114">
                  <c:v>4239.1000979999999</c:v>
                </c:pt>
                <c:pt idx="115">
                  <c:v>4232.25</c:v>
                </c:pt>
                <c:pt idx="116">
                  <c:v>4250.0498049999997</c:v>
                </c:pt>
                <c:pt idx="117">
                  <c:v>4250.7001950000003</c:v>
                </c:pt>
                <c:pt idx="118">
                  <c:v>4274.8500979999999</c:v>
                </c:pt>
                <c:pt idx="119">
                  <c:v>4336.7001950000003</c:v>
                </c:pt>
                <c:pt idx="120">
                  <c:v>4402.1000979999999</c:v>
                </c:pt>
                <c:pt idx="121">
                  <c:v>4398.6499020000001</c:v>
                </c:pt>
                <c:pt idx="122">
                  <c:v>4460.9501950000003</c:v>
                </c:pt>
                <c:pt idx="123">
                  <c:v>4382</c:v>
                </c:pt>
                <c:pt idx="124">
                  <c:v>4250.75</c:v>
                </c:pt>
                <c:pt idx="125">
                  <c:v>4256.9501950000003</c:v>
                </c:pt>
                <c:pt idx="126">
                  <c:v>4304.25</c:v>
                </c:pt>
                <c:pt idx="127">
                  <c:v>4341.25</c:v>
                </c:pt>
                <c:pt idx="128">
                  <c:v>4409.6499020000001</c:v>
                </c:pt>
                <c:pt idx="129">
                  <c:v>4431.5498049999997</c:v>
                </c:pt>
                <c:pt idx="130">
                  <c:v>4531.3500979999999</c:v>
                </c:pt>
                <c:pt idx="131">
                  <c:v>4565.8500979999999</c:v>
                </c:pt>
                <c:pt idx="132">
                  <c:v>4576.7998049999997</c:v>
                </c:pt>
                <c:pt idx="133">
                  <c:v>4577.4501950000003</c:v>
                </c:pt>
                <c:pt idx="134">
                  <c:v>4557.1000979999999</c:v>
                </c:pt>
                <c:pt idx="135">
                  <c:v>4426.2998049999997</c:v>
                </c:pt>
                <c:pt idx="136">
                  <c:v>4406.0498049999997</c:v>
                </c:pt>
                <c:pt idx="137">
                  <c:v>4386.1000979999999</c:v>
                </c:pt>
                <c:pt idx="138">
                  <c:v>4443.9501950000003</c:v>
                </c:pt>
                <c:pt idx="139">
                  <c:v>4493.25</c:v>
                </c:pt>
                <c:pt idx="140">
                  <c:v>4478.25</c:v>
                </c:pt>
                <c:pt idx="141">
                  <c:v>4525.8500979999999</c:v>
                </c:pt>
                <c:pt idx="142">
                  <c:v>4327.5498049999997</c:v>
                </c:pt>
                <c:pt idx="143">
                  <c:v>4348</c:v>
                </c:pt>
                <c:pt idx="144">
                  <c:v>4349.2998049999997</c:v>
                </c:pt>
                <c:pt idx="145">
                  <c:v>4308.7001950000003</c:v>
                </c:pt>
                <c:pt idx="146">
                  <c:v>4431.7001950000003</c:v>
                </c:pt>
                <c:pt idx="147">
                  <c:v>4367</c:v>
                </c:pt>
                <c:pt idx="148">
                  <c:v>4375.2998049999997</c:v>
                </c:pt>
                <c:pt idx="149">
                  <c:v>4283.2001950000003</c:v>
                </c:pt>
                <c:pt idx="150">
                  <c:v>4318.1499020000001</c:v>
                </c:pt>
                <c:pt idx="151">
                  <c:v>4240.5498049999997</c:v>
                </c:pt>
                <c:pt idx="152">
                  <c:v>4386.5498049999997</c:v>
                </c:pt>
                <c:pt idx="153">
                  <c:v>4443.75</c:v>
                </c:pt>
                <c:pt idx="154">
                  <c:v>4479.5498049999997</c:v>
                </c:pt>
                <c:pt idx="155">
                  <c:v>4413.8500979999999</c:v>
                </c:pt>
                <c:pt idx="156">
                  <c:v>4471.4501950000003</c:v>
                </c:pt>
                <c:pt idx="157">
                  <c:v>4471.75</c:v>
                </c:pt>
                <c:pt idx="158">
                  <c:v>4381.1000979999999</c:v>
                </c:pt>
                <c:pt idx="159">
                  <c:v>4352.8999020000001</c:v>
                </c:pt>
                <c:pt idx="160">
                  <c:v>4309.9501950000003</c:v>
                </c:pt>
                <c:pt idx="161">
                  <c:v>4306.1499020000001</c:v>
                </c:pt>
                <c:pt idx="162">
                  <c:v>4153.4501950000003</c:v>
                </c:pt>
                <c:pt idx="163">
                  <c:v>4139.3500979999999</c:v>
                </c:pt>
                <c:pt idx="164">
                  <c:v>4167.8500979999999</c:v>
                </c:pt>
                <c:pt idx="165">
                  <c:v>4226.25</c:v>
                </c:pt>
                <c:pt idx="166">
                  <c:v>4215.5498049999997</c:v>
                </c:pt>
                <c:pt idx="167">
                  <c:v>4229.9501950000003</c:v>
                </c:pt>
                <c:pt idx="168">
                  <c:v>4235.6000979999999</c:v>
                </c:pt>
                <c:pt idx="169">
                  <c:v>4271.3999020000001</c:v>
                </c:pt>
                <c:pt idx="170">
                  <c:v>4307.3500979999999</c:v>
                </c:pt>
                <c:pt idx="171">
                  <c:v>4320.8999020000001</c:v>
                </c:pt>
                <c:pt idx="172">
                  <c:v>4247.5</c:v>
                </c:pt>
                <c:pt idx="173">
                  <c:v>4193.6499020000001</c:v>
                </c:pt>
                <c:pt idx="174">
                  <c:v>4194.2001950000003</c:v>
                </c:pt>
                <c:pt idx="175">
                  <c:v>4167.3500979999999</c:v>
                </c:pt>
                <c:pt idx="176">
                  <c:v>4173.5</c:v>
                </c:pt>
                <c:pt idx="177">
                  <c:v>4158.7001950000003</c:v>
                </c:pt>
                <c:pt idx="178">
                  <c:v>4138.8500979999999</c:v>
                </c:pt>
                <c:pt idx="179">
                  <c:v>4128.3500979999999</c:v>
                </c:pt>
                <c:pt idx="180">
                  <c:v>4098.3500979999999</c:v>
                </c:pt>
                <c:pt idx="181">
                  <c:v>4053.8000489999999</c:v>
                </c:pt>
                <c:pt idx="182">
                  <c:v>4011.6999510000001</c:v>
                </c:pt>
                <c:pt idx="183">
                  <c:v>3949.1999510000001</c:v>
                </c:pt>
                <c:pt idx="184">
                  <c:v>3910.6000979999999</c:v>
                </c:pt>
                <c:pt idx="185">
                  <c:v>3882.3000489999999</c:v>
                </c:pt>
                <c:pt idx="186">
                  <c:v>3955.1999510000001</c:v>
                </c:pt>
                <c:pt idx="187">
                  <c:v>3954.75</c:v>
                </c:pt>
                <c:pt idx="188">
                  <c:v>3968.0500489999999</c:v>
                </c:pt>
                <c:pt idx="189">
                  <c:v>3904.4499510000001</c:v>
                </c:pt>
                <c:pt idx="190">
                  <c:v>3907.6999510000001</c:v>
                </c:pt>
                <c:pt idx="191">
                  <c:v>3965.1000979999999</c:v>
                </c:pt>
                <c:pt idx="192">
                  <c:v>4025.5</c:v>
                </c:pt>
                <c:pt idx="193">
                  <c:v>4044.1499020000001</c:v>
                </c:pt>
                <c:pt idx="194">
                  <c:v>4005.75</c:v>
                </c:pt>
                <c:pt idx="195">
                  <c:v>4028.1499020000001</c:v>
                </c:pt>
                <c:pt idx="196">
                  <c:v>4063.3999020000001</c:v>
                </c:pt>
                <c:pt idx="197">
                  <c:v>4083.1499020000001</c:v>
                </c:pt>
                <c:pt idx="198">
                  <c:v>4037.1999510000001</c:v>
                </c:pt>
                <c:pt idx="199">
                  <c:v>4002.3999020000001</c:v>
                </c:pt>
                <c:pt idx="200">
                  <c:v>4057.3500979999999</c:v>
                </c:pt>
                <c:pt idx="201">
                  <c:v>4108.9501950000003</c:v>
                </c:pt>
                <c:pt idx="202">
                  <c:v>4201.1000979999999</c:v>
                </c:pt>
                <c:pt idx="203">
                  <c:v>4182</c:v>
                </c:pt>
                <c:pt idx="204">
                  <c:v>3990</c:v>
                </c:pt>
                <c:pt idx="205">
                  <c:v>4090.1999510000001</c:v>
                </c:pt>
                <c:pt idx="206">
                  <c:v>4089.5500489999999</c:v>
                </c:pt>
                <c:pt idx="207">
                  <c:v>3993.1999510000001</c:v>
                </c:pt>
                <c:pt idx="208">
                  <c:v>3921.5500489999999</c:v>
                </c:pt>
                <c:pt idx="209">
                  <c:v>3875.6000979999999</c:v>
                </c:pt>
                <c:pt idx="210">
                  <c:v>4036.6000979999999</c:v>
                </c:pt>
                <c:pt idx="211">
                  <c:v>4074.6000979999999</c:v>
                </c:pt>
                <c:pt idx="212">
                  <c:v>4017.75</c:v>
                </c:pt>
                <c:pt idx="213">
                  <c:v>4178.2998049999997</c:v>
                </c:pt>
                <c:pt idx="214">
                  <c:v>4068.75</c:v>
                </c:pt>
                <c:pt idx="215">
                  <c:v>4072.75</c:v>
                </c:pt>
                <c:pt idx="216">
                  <c:v>4060.8999020000001</c:v>
                </c:pt>
                <c:pt idx="217">
                  <c:v>3924.1999510000001</c:v>
                </c:pt>
                <c:pt idx="218">
                  <c:v>3857.8000489999999</c:v>
                </c:pt>
                <c:pt idx="219">
                  <c:v>3842.5</c:v>
                </c:pt>
                <c:pt idx="220">
                  <c:v>3879.5500489999999</c:v>
                </c:pt>
                <c:pt idx="221">
                  <c:v>3877.3999020000001</c:v>
                </c:pt>
                <c:pt idx="222">
                  <c:v>3872.8999020000001</c:v>
                </c:pt>
                <c:pt idx="223">
                  <c:v>3911.8000489999999</c:v>
                </c:pt>
                <c:pt idx="224">
                  <c:v>3863.6999510000001</c:v>
                </c:pt>
                <c:pt idx="225">
                  <c:v>3678.3500979999999</c:v>
                </c:pt>
                <c:pt idx="226">
                  <c:v>3689.8000489999999</c:v>
                </c:pt>
                <c:pt idx="227">
                  <c:v>3648.6000979999999</c:v>
                </c:pt>
                <c:pt idx="228">
                  <c:v>3565.1000979999999</c:v>
                </c:pt>
                <c:pt idx="229">
                  <c:v>3513.75</c:v>
                </c:pt>
                <c:pt idx="230">
                  <c:v>3434</c:v>
                </c:pt>
                <c:pt idx="231">
                  <c:v>3513.5</c:v>
                </c:pt>
                <c:pt idx="232">
                  <c:v>3515.1000979999999</c:v>
                </c:pt>
                <c:pt idx="233">
                  <c:v>3562.3500979999999</c:v>
                </c:pt>
                <c:pt idx="234">
                  <c:v>3546.3000489999999</c:v>
                </c:pt>
                <c:pt idx="235">
                  <c:v>3502.3000489999999</c:v>
                </c:pt>
                <c:pt idx="236">
                  <c:v>3551.3500979999999</c:v>
                </c:pt>
                <c:pt idx="237">
                  <c:v>3502.8999020000001</c:v>
                </c:pt>
                <c:pt idx="238">
                  <c:v>3470.3500979999999</c:v>
                </c:pt>
                <c:pt idx="239">
                  <c:v>3441.5</c:v>
                </c:pt>
                <c:pt idx="240">
                  <c:v>3440.8999020000001</c:v>
                </c:pt>
                <c:pt idx="241">
                  <c:v>3458.6000979999999</c:v>
                </c:pt>
                <c:pt idx="242">
                  <c:v>3482.0500489999999</c:v>
                </c:pt>
                <c:pt idx="243">
                  <c:v>3498.8500979999999</c:v>
                </c:pt>
                <c:pt idx="244">
                  <c:v>3495.1999510000001</c:v>
                </c:pt>
                <c:pt idx="245">
                  <c:v>3482.6999510000001</c:v>
                </c:pt>
                <c:pt idx="246">
                  <c:v>3545.6000979999999</c:v>
                </c:pt>
                <c:pt idx="247">
                  <c:v>3541.6999510000001</c:v>
                </c:pt>
                <c:pt idx="248">
                  <c:v>3545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7-453D-874C-F764067AB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383600"/>
        <c:axId val="1824379856"/>
      </c:lineChart>
      <c:dateAx>
        <c:axId val="1824383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379856"/>
        <c:crosses val="autoZero"/>
        <c:auto val="1"/>
        <c:lblOffset val="100"/>
        <c:baseTimeUnit val="days"/>
      </c:dateAx>
      <c:valAx>
        <c:axId val="182437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38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'dmart &amp; adani share price'!$X$1</c:f>
              <c:strCache>
                <c:ptCount val="1"/>
                <c:pt idx="0">
                  <c:v>Adani enterprises_Open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'dmart &amp; adani share price'!$W$2:$W$250</c:f>
              <c:numCache>
                <c:formatCode>m/d/yyyy</c:formatCode>
                <c:ptCount val="249"/>
                <c:pt idx="0">
                  <c:v>44610</c:v>
                </c:pt>
                <c:pt idx="1">
                  <c:v>44613</c:v>
                </c:pt>
                <c:pt idx="2">
                  <c:v>44614</c:v>
                </c:pt>
                <c:pt idx="3">
                  <c:v>44615</c:v>
                </c:pt>
                <c:pt idx="4">
                  <c:v>44616</c:v>
                </c:pt>
                <c:pt idx="5">
                  <c:v>44617</c:v>
                </c:pt>
                <c:pt idx="6">
                  <c:v>44620</c:v>
                </c:pt>
                <c:pt idx="7">
                  <c:v>44622</c:v>
                </c:pt>
                <c:pt idx="8">
                  <c:v>44623</c:v>
                </c:pt>
                <c:pt idx="9">
                  <c:v>44624</c:v>
                </c:pt>
                <c:pt idx="10">
                  <c:v>44627</c:v>
                </c:pt>
                <c:pt idx="11">
                  <c:v>44628</c:v>
                </c:pt>
                <c:pt idx="12">
                  <c:v>44629</c:v>
                </c:pt>
                <c:pt idx="13">
                  <c:v>44630</c:v>
                </c:pt>
                <c:pt idx="14">
                  <c:v>44631</c:v>
                </c:pt>
                <c:pt idx="15">
                  <c:v>44634</c:v>
                </c:pt>
                <c:pt idx="16">
                  <c:v>44635</c:v>
                </c:pt>
                <c:pt idx="17">
                  <c:v>44636</c:v>
                </c:pt>
                <c:pt idx="18">
                  <c:v>44637</c:v>
                </c:pt>
                <c:pt idx="19">
                  <c:v>44641</c:v>
                </c:pt>
                <c:pt idx="20">
                  <c:v>44642</c:v>
                </c:pt>
                <c:pt idx="21">
                  <c:v>44643</c:v>
                </c:pt>
                <c:pt idx="22">
                  <c:v>44644</c:v>
                </c:pt>
                <c:pt idx="23">
                  <c:v>44645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  <c:pt idx="28">
                  <c:v>44652</c:v>
                </c:pt>
                <c:pt idx="29">
                  <c:v>44655</c:v>
                </c:pt>
                <c:pt idx="30">
                  <c:v>44656</c:v>
                </c:pt>
                <c:pt idx="31">
                  <c:v>44657</c:v>
                </c:pt>
                <c:pt idx="32">
                  <c:v>44658</c:v>
                </c:pt>
                <c:pt idx="33">
                  <c:v>44659</c:v>
                </c:pt>
                <c:pt idx="34">
                  <c:v>44662</c:v>
                </c:pt>
                <c:pt idx="35">
                  <c:v>44663</c:v>
                </c:pt>
                <c:pt idx="36">
                  <c:v>44664</c:v>
                </c:pt>
                <c:pt idx="37">
                  <c:v>44669</c:v>
                </c:pt>
                <c:pt idx="38">
                  <c:v>44670</c:v>
                </c:pt>
                <c:pt idx="39">
                  <c:v>44671</c:v>
                </c:pt>
                <c:pt idx="40">
                  <c:v>44672</c:v>
                </c:pt>
                <c:pt idx="41">
                  <c:v>44673</c:v>
                </c:pt>
                <c:pt idx="42">
                  <c:v>44676</c:v>
                </c:pt>
                <c:pt idx="43">
                  <c:v>44677</c:v>
                </c:pt>
                <c:pt idx="44">
                  <c:v>44678</c:v>
                </c:pt>
                <c:pt idx="45">
                  <c:v>44679</c:v>
                </c:pt>
                <c:pt idx="46">
                  <c:v>44680</c:v>
                </c:pt>
                <c:pt idx="47">
                  <c:v>44683</c:v>
                </c:pt>
                <c:pt idx="48">
                  <c:v>44685</c:v>
                </c:pt>
                <c:pt idx="49">
                  <c:v>44686</c:v>
                </c:pt>
                <c:pt idx="50">
                  <c:v>44687</c:v>
                </c:pt>
                <c:pt idx="51">
                  <c:v>44690</c:v>
                </c:pt>
                <c:pt idx="52">
                  <c:v>44691</c:v>
                </c:pt>
                <c:pt idx="53">
                  <c:v>44692</c:v>
                </c:pt>
                <c:pt idx="54">
                  <c:v>44693</c:v>
                </c:pt>
                <c:pt idx="55">
                  <c:v>44694</c:v>
                </c:pt>
                <c:pt idx="56">
                  <c:v>44697</c:v>
                </c:pt>
                <c:pt idx="57">
                  <c:v>44698</c:v>
                </c:pt>
                <c:pt idx="58">
                  <c:v>44699</c:v>
                </c:pt>
                <c:pt idx="59">
                  <c:v>44700</c:v>
                </c:pt>
                <c:pt idx="60">
                  <c:v>44701</c:v>
                </c:pt>
                <c:pt idx="61">
                  <c:v>44704</c:v>
                </c:pt>
                <c:pt idx="62">
                  <c:v>44705</c:v>
                </c:pt>
                <c:pt idx="63">
                  <c:v>44706</c:v>
                </c:pt>
                <c:pt idx="64">
                  <c:v>44707</c:v>
                </c:pt>
                <c:pt idx="65">
                  <c:v>44708</c:v>
                </c:pt>
                <c:pt idx="66">
                  <c:v>44711</c:v>
                </c:pt>
                <c:pt idx="67">
                  <c:v>44712</c:v>
                </c:pt>
                <c:pt idx="68">
                  <c:v>44713</c:v>
                </c:pt>
                <c:pt idx="69">
                  <c:v>44714</c:v>
                </c:pt>
                <c:pt idx="70">
                  <c:v>44715</c:v>
                </c:pt>
                <c:pt idx="71">
                  <c:v>44718</c:v>
                </c:pt>
                <c:pt idx="72">
                  <c:v>44719</c:v>
                </c:pt>
                <c:pt idx="73">
                  <c:v>44720</c:v>
                </c:pt>
                <c:pt idx="74">
                  <c:v>44721</c:v>
                </c:pt>
                <c:pt idx="75">
                  <c:v>44722</c:v>
                </c:pt>
                <c:pt idx="76">
                  <c:v>44725</c:v>
                </c:pt>
                <c:pt idx="77">
                  <c:v>44726</c:v>
                </c:pt>
                <c:pt idx="78">
                  <c:v>44727</c:v>
                </c:pt>
                <c:pt idx="79">
                  <c:v>44728</c:v>
                </c:pt>
                <c:pt idx="80">
                  <c:v>44729</c:v>
                </c:pt>
                <c:pt idx="81">
                  <c:v>44732</c:v>
                </c:pt>
                <c:pt idx="82">
                  <c:v>44733</c:v>
                </c:pt>
                <c:pt idx="83">
                  <c:v>44734</c:v>
                </c:pt>
                <c:pt idx="84">
                  <c:v>44735</c:v>
                </c:pt>
                <c:pt idx="85">
                  <c:v>44736</c:v>
                </c:pt>
                <c:pt idx="86">
                  <c:v>44739</c:v>
                </c:pt>
                <c:pt idx="87">
                  <c:v>44740</c:v>
                </c:pt>
                <c:pt idx="88">
                  <c:v>44741</c:v>
                </c:pt>
                <c:pt idx="89">
                  <c:v>44742</c:v>
                </c:pt>
                <c:pt idx="90">
                  <c:v>44743</c:v>
                </c:pt>
                <c:pt idx="91">
                  <c:v>44746</c:v>
                </c:pt>
                <c:pt idx="92">
                  <c:v>44747</c:v>
                </c:pt>
                <c:pt idx="93">
                  <c:v>44748</c:v>
                </c:pt>
                <c:pt idx="94">
                  <c:v>44749</c:v>
                </c:pt>
                <c:pt idx="95">
                  <c:v>44750</c:v>
                </c:pt>
                <c:pt idx="96">
                  <c:v>44753</c:v>
                </c:pt>
                <c:pt idx="97">
                  <c:v>44754</c:v>
                </c:pt>
                <c:pt idx="98">
                  <c:v>44755</c:v>
                </c:pt>
                <c:pt idx="99">
                  <c:v>44756</c:v>
                </c:pt>
                <c:pt idx="100">
                  <c:v>44757</c:v>
                </c:pt>
                <c:pt idx="101">
                  <c:v>44760</c:v>
                </c:pt>
                <c:pt idx="102">
                  <c:v>44761</c:v>
                </c:pt>
                <c:pt idx="103">
                  <c:v>44762</c:v>
                </c:pt>
                <c:pt idx="104">
                  <c:v>44763</c:v>
                </c:pt>
                <c:pt idx="105">
                  <c:v>44764</c:v>
                </c:pt>
                <c:pt idx="106">
                  <c:v>44767</c:v>
                </c:pt>
                <c:pt idx="107">
                  <c:v>44768</c:v>
                </c:pt>
                <c:pt idx="108">
                  <c:v>44769</c:v>
                </c:pt>
                <c:pt idx="109">
                  <c:v>44770</c:v>
                </c:pt>
                <c:pt idx="110">
                  <c:v>44771</c:v>
                </c:pt>
                <c:pt idx="111">
                  <c:v>44774</c:v>
                </c:pt>
                <c:pt idx="112">
                  <c:v>44775</c:v>
                </c:pt>
                <c:pt idx="113">
                  <c:v>44776</c:v>
                </c:pt>
                <c:pt idx="114">
                  <c:v>44777</c:v>
                </c:pt>
                <c:pt idx="115">
                  <c:v>44778</c:v>
                </c:pt>
                <c:pt idx="116">
                  <c:v>44781</c:v>
                </c:pt>
                <c:pt idx="117">
                  <c:v>44783</c:v>
                </c:pt>
                <c:pt idx="118">
                  <c:v>44784</c:v>
                </c:pt>
                <c:pt idx="119">
                  <c:v>44785</c:v>
                </c:pt>
                <c:pt idx="120">
                  <c:v>44789</c:v>
                </c:pt>
                <c:pt idx="121">
                  <c:v>44790</c:v>
                </c:pt>
                <c:pt idx="122">
                  <c:v>44791</c:v>
                </c:pt>
                <c:pt idx="123">
                  <c:v>44792</c:v>
                </c:pt>
                <c:pt idx="124">
                  <c:v>44795</c:v>
                </c:pt>
                <c:pt idx="125">
                  <c:v>44796</c:v>
                </c:pt>
                <c:pt idx="126">
                  <c:v>44797</c:v>
                </c:pt>
                <c:pt idx="127">
                  <c:v>44798</c:v>
                </c:pt>
                <c:pt idx="128">
                  <c:v>44799</c:v>
                </c:pt>
                <c:pt idx="129">
                  <c:v>44802</c:v>
                </c:pt>
                <c:pt idx="130">
                  <c:v>44803</c:v>
                </c:pt>
                <c:pt idx="131">
                  <c:v>44805</c:v>
                </c:pt>
                <c:pt idx="132">
                  <c:v>44806</c:v>
                </c:pt>
                <c:pt idx="133">
                  <c:v>44809</c:v>
                </c:pt>
                <c:pt idx="134">
                  <c:v>44810</c:v>
                </c:pt>
                <c:pt idx="135">
                  <c:v>44811</c:v>
                </c:pt>
                <c:pt idx="136">
                  <c:v>44812</c:v>
                </c:pt>
                <c:pt idx="137">
                  <c:v>44813</c:v>
                </c:pt>
                <c:pt idx="138">
                  <c:v>44816</c:v>
                </c:pt>
                <c:pt idx="139">
                  <c:v>44817</c:v>
                </c:pt>
                <c:pt idx="140">
                  <c:v>44818</c:v>
                </c:pt>
                <c:pt idx="141">
                  <c:v>44819</c:v>
                </c:pt>
                <c:pt idx="142">
                  <c:v>44820</c:v>
                </c:pt>
                <c:pt idx="143">
                  <c:v>44823</c:v>
                </c:pt>
                <c:pt idx="144">
                  <c:v>44824</c:v>
                </c:pt>
                <c:pt idx="145">
                  <c:v>44825</c:v>
                </c:pt>
                <c:pt idx="146">
                  <c:v>44826</c:v>
                </c:pt>
                <c:pt idx="147">
                  <c:v>44827</c:v>
                </c:pt>
                <c:pt idx="148">
                  <c:v>44830</c:v>
                </c:pt>
                <c:pt idx="149">
                  <c:v>44831</c:v>
                </c:pt>
                <c:pt idx="150">
                  <c:v>44832</c:v>
                </c:pt>
                <c:pt idx="151">
                  <c:v>44833</c:v>
                </c:pt>
                <c:pt idx="152">
                  <c:v>44834</c:v>
                </c:pt>
                <c:pt idx="153">
                  <c:v>44837</c:v>
                </c:pt>
                <c:pt idx="154">
                  <c:v>44838</c:v>
                </c:pt>
                <c:pt idx="155">
                  <c:v>44840</c:v>
                </c:pt>
                <c:pt idx="156">
                  <c:v>44841</c:v>
                </c:pt>
                <c:pt idx="157">
                  <c:v>44844</c:v>
                </c:pt>
                <c:pt idx="158">
                  <c:v>44845</c:v>
                </c:pt>
                <c:pt idx="159">
                  <c:v>44846</c:v>
                </c:pt>
                <c:pt idx="160">
                  <c:v>44847</c:v>
                </c:pt>
                <c:pt idx="161">
                  <c:v>44848</c:v>
                </c:pt>
                <c:pt idx="162">
                  <c:v>44851</c:v>
                </c:pt>
                <c:pt idx="163">
                  <c:v>44852</c:v>
                </c:pt>
                <c:pt idx="164">
                  <c:v>44853</c:v>
                </c:pt>
                <c:pt idx="165">
                  <c:v>44854</c:v>
                </c:pt>
                <c:pt idx="166">
                  <c:v>44855</c:v>
                </c:pt>
                <c:pt idx="167">
                  <c:v>44858</c:v>
                </c:pt>
                <c:pt idx="168">
                  <c:v>44859</c:v>
                </c:pt>
                <c:pt idx="169">
                  <c:v>44861</c:v>
                </c:pt>
                <c:pt idx="170">
                  <c:v>44862</c:v>
                </c:pt>
                <c:pt idx="171">
                  <c:v>44865</c:v>
                </c:pt>
                <c:pt idx="172">
                  <c:v>44866</c:v>
                </c:pt>
                <c:pt idx="173">
                  <c:v>44867</c:v>
                </c:pt>
                <c:pt idx="174">
                  <c:v>44868</c:v>
                </c:pt>
                <c:pt idx="175">
                  <c:v>44869</c:v>
                </c:pt>
                <c:pt idx="176">
                  <c:v>44872</c:v>
                </c:pt>
                <c:pt idx="177">
                  <c:v>44874</c:v>
                </c:pt>
                <c:pt idx="178">
                  <c:v>44875</c:v>
                </c:pt>
                <c:pt idx="179">
                  <c:v>44876</c:v>
                </c:pt>
                <c:pt idx="180">
                  <c:v>44879</c:v>
                </c:pt>
                <c:pt idx="181">
                  <c:v>44880</c:v>
                </c:pt>
                <c:pt idx="182">
                  <c:v>44881</c:v>
                </c:pt>
                <c:pt idx="183">
                  <c:v>44882</c:v>
                </c:pt>
                <c:pt idx="184">
                  <c:v>44883</c:v>
                </c:pt>
                <c:pt idx="185">
                  <c:v>44886</c:v>
                </c:pt>
                <c:pt idx="186">
                  <c:v>44887</c:v>
                </c:pt>
                <c:pt idx="187">
                  <c:v>44888</c:v>
                </c:pt>
                <c:pt idx="188">
                  <c:v>44889</c:v>
                </c:pt>
                <c:pt idx="189">
                  <c:v>44890</c:v>
                </c:pt>
                <c:pt idx="190">
                  <c:v>44893</c:v>
                </c:pt>
                <c:pt idx="191">
                  <c:v>44894</c:v>
                </c:pt>
                <c:pt idx="192">
                  <c:v>44895</c:v>
                </c:pt>
                <c:pt idx="193">
                  <c:v>44896</c:v>
                </c:pt>
                <c:pt idx="194">
                  <c:v>44897</c:v>
                </c:pt>
                <c:pt idx="195">
                  <c:v>44900</c:v>
                </c:pt>
                <c:pt idx="196">
                  <c:v>44901</c:v>
                </c:pt>
                <c:pt idx="197">
                  <c:v>44902</c:v>
                </c:pt>
                <c:pt idx="198">
                  <c:v>44903</c:v>
                </c:pt>
                <c:pt idx="199">
                  <c:v>44904</c:v>
                </c:pt>
                <c:pt idx="200">
                  <c:v>44907</c:v>
                </c:pt>
                <c:pt idx="201">
                  <c:v>44908</c:v>
                </c:pt>
                <c:pt idx="202">
                  <c:v>44909</c:v>
                </c:pt>
                <c:pt idx="203">
                  <c:v>44910</c:v>
                </c:pt>
                <c:pt idx="204">
                  <c:v>44911</c:v>
                </c:pt>
                <c:pt idx="205">
                  <c:v>44914</c:v>
                </c:pt>
                <c:pt idx="206">
                  <c:v>44915</c:v>
                </c:pt>
                <c:pt idx="207">
                  <c:v>44916</c:v>
                </c:pt>
                <c:pt idx="208">
                  <c:v>44917</c:v>
                </c:pt>
                <c:pt idx="209">
                  <c:v>44918</c:v>
                </c:pt>
                <c:pt idx="210">
                  <c:v>44921</c:v>
                </c:pt>
                <c:pt idx="211">
                  <c:v>44922</c:v>
                </c:pt>
                <c:pt idx="212">
                  <c:v>44923</c:v>
                </c:pt>
                <c:pt idx="213">
                  <c:v>44924</c:v>
                </c:pt>
                <c:pt idx="214">
                  <c:v>44925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44935</c:v>
                </c:pt>
                <c:pt idx="221">
                  <c:v>44936</c:v>
                </c:pt>
                <c:pt idx="222">
                  <c:v>44937</c:v>
                </c:pt>
                <c:pt idx="223">
                  <c:v>44938</c:v>
                </c:pt>
                <c:pt idx="224">
                  <c:v>44939</c:v>
                </c:pt>
                <c:pt idx="225">
                  <c:v>44942</c:v>
                </c:pt>
                <c:pt idx="226">
                  <c:v>44943</c:v>
                </c:pt>
                <c:pt idx="227">
                  <c:v>44944</c:v>
                </c:pt>
                <c:pt idx="228">
                  <c:v>44945</c:v>
                </c:pt>
                <c:pt idx="229">
                  <c:v>44946</c:v>
                </c:pt>
                <c:pt idx="230">
                  <c:v>44949</c:v>
                </c:pt>
                <c:pt idx="231">
                  <c:v>44950</c:v>
                </c:pt>
                <c:pt idx="232">
                  <c:v>44951</c:v>
                </c:pt>
                <c:pt idx="233">
                  <c:v>44953</c:v>
                </c:pt>
                <c:pt idx="234">
                  <c:v>44956</c:v>
                </c:pt>
                <c:pt idx="235">
                  <c:v>44957</c:v>
                </c:pt>
                <c:pt idx="236">
                  <c:v>44958</c:v>
                </c:pt>
                <c:pt idx="237">
                  <c:v>44959</c:v>
                </c:pt>
                <c:pt idx="238">
                  <c:v>44960</c:v>
                </c:pt>
                <c:pt idx="239">
                  <c:v>44963</c:v>
                </c:pt>
                <c:pt idx="240">
                  <c:v>44964</c:v>
                </c:pt>
                <c:pt idx="241">
                  <c:v>44965</c:v>
                </c:pt>
                <c:pt idx="242">
                  <c:v>44966</c:v>
                </c:pt>
                <c:pt idx="243">
                  <c:v>44967</c:v>
                </c:pt>
                <c:pt idx="244">
                  <c:v>44970</c:v>
                </c:pt>
                <c:pt idx="245">
                  <c:v>44971</c:v>
                </c:pt>
                <c:pt idx="246">
                  <c:v>44972</c:v>
                </c:pt>
                <c:pt idx="247">
                  <c:v>44973</c:v>
                </c:pt>
                <c:pt idx="248">
                  <c:v>44974</c:v>
                </c:pt>
              </c:numCache>
            </c:numRef>
          </c:cat>
          <c:val>
            <c:numRef>
              <c:f>'dmart &amp; adani share price'!$X$2:$X$250</c:f>
              <c:numCache>
                <c:formatCode>General</c:formatCode>
                <c:ptCount val="249"/>
                <c:pt idx="0">
                  <c:v>1739</c:v>
                </c:pt>
                <c:pt idx="1">
                  <c:v>1738.8000489999999</c:v>
                </c:pt>
                <c:pt idx="2">
                  <c:v>1636.099976</c:v>
                </c:pt>
                <c:pt idx="3">
                  <c:v>1682</c:v>
                </c:pt>
                <c:pt idx="4">
                  <c:v>1626</c:v>
                </c:pt>
                <c:pt idx="5">
                  <c:v>1594</c:v>
                </c:pt>
                <c:pt idx="6">
                  <c:v>1603.75</c:v>
                </c:pt>
                <c:pt idx="7">
                  <c:v>1638</c:v>
                </c:pt>
                <c:pt idx="8">
                  <c:v>1670</c:v>
                </c:pt>
                <c:pt idx="9">
                  <c:v>1621.8000489999999</c:v>
                </c:pt>
                <c:pt idx="10">
                  <c:v>1590</c:v>
                </c:pt>
                <c:pt idx="11">
                  <c:v>1574.900024</c:v>
                </c:pt>
                <c:pt idx="12">
                  <c:v>1609.599976</c:v>
                </c:pt>
                <c:pt idx="13">
                  <c:v>1682</c:v>
                </c:pt>
                <c:pt idx="14">
                  <c:v>1750</c:v>
                </c:pt>
                <c:pt idx="15">
                  <c:v>1732</c:v>
                </c:pt>
                <c:pt idx="16">
                  <c:v>1740</c:v>
                </c:pt>
                <c:pt idx="17">
                  <c:v>1724</c:v>
                </c:pt>
                <c:pt idx="18">
                  <c:v>1775.599976</c:v>
                </c:pt>
                <c:pt idx="19">
                  <c:v>1836.0500489999999</c:v>
                </c:pt>
                <c:pt idx="20">
                  <c:v>1802.9499510000001</c:v>
                </c:pt>
                <c:pt idx="21">
                  <c:v>1848.0500489999999</c:v>
                </c:pt>
                <c:pt idx="22">
                  <c:v>1815</c:v>
                </c:pt>
                <c:pt idx="23">
                  <c:v>1835.5500489999999</c:v>
                </c:pt>
                <c:pt idx="24">
                  <c:v>1876.900024</c:v>
                </c:pt>
                <c:pt idx="25">
                  <c:v>1919.25</c:v>
                </c:pt>
                <c:pt idx="26">
                  <c:v>1927.6999510000001</c:v>
                </c:pt>
                <c:pt idx="27">
                  <c:v>2005</c:v>
                </c:pt>
                <c:pt idx="28">
                  <c:v>2018</c:v>
                </c:pt>
                <c:pt idx="29">
                  <c:v>2050</c:v>
                </c:pt>
                <c:pt idx="30">
                  <c:v>2078</c:v>
                </c:pt>
                <c:pt idx="31">
                  <c:v>2153.75</c:v>
                </c:pt>
                <c:pt idx="32">
                  <c:v>2165.9499510000001</c:v>
                </c:pt>
                <c:pt idx="33">
                  <c:v>2115</c:v>
                </c:pt>
                <c:pt idx="34">
                  <c:v>2181.8500979999999</c:v>
                </c:pt>
                <c:pt idx="35">
                  <c:v>2188</c:v>
                </c:pt>
                <c:pt idx="36">
                  <c:v>2210</c:v>
                </c:pt>
                <c:pt idx="37">
                  <c:v>2179.8000489999999</c:v>
                </c:pt>
                <c:pt idx="38">
                  <c:v>2245</c:v>
                </c:pt>
                <c:pt idx="39">
                  <c:v>2178</c:v>
                </c:pt>
                <c:pt idx="40">
                  <c:v>2216</c:v>
                </c:pt>
                <c:pt idx="41">
                  <c:v>2297</c:v>
                </c:pt>
                <c:pt idx="42">
                  <c:v>2259.9499510000001</c:v>
                </c:pt>
                <c:pt idx="43">
                  <c:v>2297</c:v>
                </c:pt>
                <c:pt idx="44">
                  <c:v>2404.9499510000001</c:v>
                </c:pt>
                <c:pt idx="45">
                  <c:v>2359.8500979999999</c:v>
                </c:pt>
                <c:pt idx="46">
                  <c:v>2389</c:v>
                </c:pt>
                <c:pt idx="47">
                  <c:v>2325</c:v>
                </c:pt>
                <c:pt idx="48">
                  <c:v>2358.6999510000001</c:v>
                </c:pt>
                <c:pt idx="49">
                  <c:v>2270</c:v>
                </c:pt>
                <c:pt idx="50">
                  <c:v>2210</c:v>
                </c:pt>
                <c:pt idx="51">
                  <c:v>2229.5</c:v>
                </c:pt>
                <c:pt idx="52">
                  <c:v>2190</c:v>
                </c:pt>
                <c:pt idx="53">
                  <c:v>2109.6000979999999</c:v>
                </c:pt>
                <c:pt idx="54">
                  <c:v>2103</c:v>
                </c:pt>
                <c:pt idx="55">
                  <c:v>2084.5</c:v>
                </c:pt>
                <c:pt idx="56">
                  <c:v>2082.6499020000001</c:v>
                </c:pt>
                <c:pt idx="57">
                  <c:v>2133.0500489999999</c:v>
                </c:pt>
                <c:pt idx="58">
                  <c:v>2199.6999510000001</c:v>
                </c:pt>
                <c:pt idx="59">
                  <c:v>2145</c:v>
                </c:pt>
                <c:pt idx="60">
                  <c:v>2159</c:v>
                </c:pt>
                <c:pt idx="61">
                  <c:v>2231.75</c:v>
                </c:pt>
                <c:pt idx="62">
                  <c:v>2161</c:v>
                </c:pt>
                <c:pt idx="63">
                  <c:v>2168</c:v>
                </c:pt>
                <c:pt idx="64">
                  <c:v>2077</c:v>
                </c:pt>
                <c:pt idx="65">
                  <c:v>2080</c:v>
                </c:pt>
                <c:pt idx="66">
                  <c:v>2120</c:v>
                </c:pt>
                <c:pt idx="67">
                  <c:v>2160</c:v>
                </c:pt>
                <c:pt idx="68">
                  <c:v>2169.9499510000001</c:v>
                </c:pt>
                <c:pt idx="69">
                  <c:v>2155</c:v>
                </c:pt>
                <c:pt idx="70">
                  <c:v>2235</c:v>
                </c:pt>
                <c:pt idx="71">
                  <c:v>2188.5</c:v>
                </c:pt>
                <c:pt idx="72">
                  <c:v>2210</c:v>
                </c:pt>
                <c:pt idx="73">
                  <c:v>2244.9499510000001</c:v>
                </c:pt>
                <c:pt idx="74">
                  <c:v>2160.3000489999999</c:v>
                </c:pt>
                <c:pt idx="75">
                  <c:v>2190</c:v>
                </c:pt>
                <c:pt idx="76">
                  <c:v>2172.5</c:v>
                </c:pt>
                <c:pt idx="77">
                  <c:v>2274</c:v>
                </c:pt>
                <c:pt idx="78">
                  <c:v>2218.3999020000001</c:v>
                </c:pt>
                <c:pt idx="79">
                  <c:v>2205</c:v>
                </c:pt>
                <c:pt idx="80">
                  <c:v>2062</c:v>
                </c:pt>
                <c:pt idx="81">
                  <c:v>2107.3000489999999</c:v>
                </c:pt>
                <c:pt idx="82">
                  <c:v>2100</c:v>
                </c:pt>
                <c:pt idx="83">
                  <c:v>2149.9499510000001</c:v>
                </c:pt>
                <c:pt idx="84">
                  <c:v>2105</c:v>
                </c:pt>
                <c:pt idx="85">
                  <c:v>2121</c:v>
                </c:pt>
                <c:pt idx="86">
                  <c:v>2189</c:v>
                </c:pt>
                <c:pt idx="87">
                  <c:v>2170</c:v>
                </c:pt>
                <c:pt idx="88">
                  <c:v>2185</c:v>
                </c:pt>
                <c:pt idx="89">
                  <c:v>2220</c:v>
                </c:pt>
                <c:pt idx="90">
                  <c:v>2189.8999020000001</c:v>
                </c:pt>
                <c:pt idx="91">
                  <c:v>2232.1999510000001</c:v>
                </c:pt>
                <c:pt idx="92">
                  <c:v>2264</c:v>
                </c:pt>
                <c:pt idx="93">
                  <c:v>2245</c:v>
                </c:pt>
                <c:pt idx="94">
                  <c:v>2280</c:v>
                </c:pt>
                <c:pt idx="95">
                  <c:v>2286</c:v>
                </c:pt>
                <c:pt idx="96">
                  <c:v>2293.0500489999999</c:v>
                </c:pt>
                <c:pt idx="97">
                  <c:v>2364.3999020000001</c:v>
                </c:pt>
                <c:pt idx="98">
                  <c:v>2373.5</c:v>
                </c:pt>
                <c:pt idx="99">
                  <c:v>2365</c:v>
                </c:pt>
                <c:pt idx="100">
                  <c:v>2414.5</c:v>
                </c:pt>
                <c:pt idx="101">
                  <c:v>2424</c:v>
                </c:pt>
                <c:pt idx="102">
                  <c:v>2406.9499510000001</c:v>
                </c:pt>
                <c:pt idx="103">
                  <c:v>2462</c:v>
                </c:pt>
                <c:pt idx="104">
                  <c:v>2453.8000489999999</c:v>
                </c:pt>
                <c:pt idx="105">
                  <c:v>2505.5</c:v>
                </c:pt>
                <c:pt idx="106">
                  <c:v>2505</c:v>
                </c:pt>
                <c:pt idx="107">
                  <c:v>2555</c:v>
                </c:pt>
                <c:pt idx="108">
                  <c:v>2560</c:v>
                </c:pt>
                <c:pt idx="109">
                  <c:v>2559.8999020000001</c:v>
                </c:pt>
                <c:pt idx="110">
                  <c:v>2565</c:v>
                </c:pt>
                <c:pt idx="111">
                  <c:v>2575.8500979999999</c:v>
                </c:pt>
                <c:pt idx="112">
                  <c:v>2660</c:v>
                </c:pt>
                <c:pt idx="113">
                  <c:v>2685</c:v>
                </c:pt>
                <c:pt idx="114">
                  <c:v>2725</c:v>
                </c:pt>
                <c:pt idx="115">
                  <c:v>2760</c:v>
                </c:pt>
                <c:pt idx="116">
                  <c:v>2700</c:v>
                </c:pt>
                <c:pt idx="117">
                  <c:v>2801.75</c:v>
                </c:pt>
                <c:pt idx="118">
                  <c:v>2841</c:v>
                </c:pt>
                <c:pt idx="119">
                  <c:v>2840</c:v>
                </c:pt>
                <c:pt idx="120">
                  <c:v>2879</c:v>
                </c:pt>
                <c:pt idx="121">
                  <c:v>2986</c:v>
                </c:pt>
                <c:pt idx="122">
                  <c:v>3005</c:v>
                </c:pt>
                <c:pt idx="123">
                  <c:v>3178</c:v>
                </c:pt>
                <c:pt idx="124">
                  <c:v>3134</c:v>
                </c:pt>
                <c:pt idx="125">
                  <c:v>3032.6499020000001</c:v>
                </c:pt>
                <c:pt idx="126">
                  <c:v>3038</c:v>
                </c:pt>
                <c:pt idx="127">
                  <c:v>3167</c:v>
                </c:pt>
                <c:pt idx="128">
                  <c:v>3080</c:v>
                </c:pt>
                <c:pt idx="129">
                  <c:v>3055</c:v>
                </c:pt>
                <c:pt idx="130">
                  <c:v>3165</c:v>
                </c:pt>
                <c:pt idx="131">
                  <c:v>3200</c:v>
                </c:pt>
                <c:pt idx="132">
                  <c:v>3261</c:v>
                </c:pt>
                <c:pt idx="133">
                  <c:v>3374.1000979999999</c:v>
                </c:pt>
                <c:pt idx="134">
                  <c:v>3370</c:v>
                </c:pt>
                <c:pt idx="135">
                  <c:v>3435.8000489999999</c:v>
                </c:pt>
                <c:pt idx="136">
                  <c:v>3499</c:v>
                </c:pt>
                <c:pt idx="137">
                  <c:v>3479</c:v>
                </c:pt>
                <c:pt idx="138">
                  <c:v>3465</c:v>
                </c:pt>
                <c:pt idx="139">
                  <c:v>3478</c:v>
                </c:pt>
                <c:pt idx="140">
                  <c:v>3518</c:v>
                </c:pt>
                <c:pt idx="141">
                  <c:v>3590</c:v>
                </c:pt>
                <c:pt idx="142">
                  <c:v>3755</c:v>
                </c:pt>
                <c:pt idx="143">
                  <c:v>3718.9499510000001</c:v>
                </c:pt>
                <c:pt idx="144">
                  <c:v>3819</c:v>
                </c:pt>
                <c:pt idx="145">
                  <c:v>3837.6499020000001</c:v>
                </c:pt>
                <c:pt idx="146">
                  <c:v>3639</c:v>
                </c:pt>
                <c:pt idx="147">
                  <c:v>3732</c:v>
                </c:pt>
                <c:pt idx="148">
                  <c:v>3646.3000489999999</c:v>
                </c:pt>
                <c:pt idx="149">
                  <c:v>3596</c:v>
                </c:pt>
                <c:pt idx="150">
                  <c:v>3528</c:v>
                </c:pt>
                <c:pt idx="151">
                  <c:v>3583.5</c:v>
                </c:pt>
                <c:pt idx="152">
                  <c:v>3447.9499510000001</c:v>
                </c:pt>
                <c:pt idx="153">
                  <c:v>3440</c:v>
                </c:pt>
                <c:pt idx="154">
                  <c:v>3230</c:v>
                </c:pt>
                <c:pt idx="155">
                  <c:v>3270</c:v>
                </c:pt>
                <c:pt idx="156">
                  <c:v>3280</c:v>
                </c:pt>
                <c:pt idx="157">
                  <c:v>3234</c:v>
                </c:pt>
                <c:pt idx="158">
                  <c:v>3257.5500489999999</c:v>
                </c:pt>
                <c:pt idx="159">
                  <c:v>3297</c:v>
                </c:pt>
                <c:pt idx="160">
                  <c:v>3218</c:v>
                </c:pt>
                <c:pt idx="161">
                  <c:v>3272</c:v>
                </c:pt>
                <c:pt idx="162">
                  <c:v>3211</c:v>
                </c:pt>
                <c:pt idx="163">
                  <c:v>3249</c:v>
                </c:pt>
                <c:pt idx="164">
                  <c:v>3300</c:v>
                </c:pt>
                <c:pt idx="165">
                  <c:v>3260</c:v>
                </c:pt>
                <c:pt idx="166">
                  <c:v>3374.8999020000001</c:v>
                </c:pt>
                <c:pt idx="167">
                  <c:v>3325</c:v>
                </c:pt>
                <c:pt idx="168">
                  <c:v>3321.9499510000001</c:v>
                </c:pt>
                <c:pt idx="169">
                  <c:v>3319.8500979999999</c:v>
                </c:pt>
                <c:pt idx="170">
                  <c:v>3322</c:v>
                </c:pt>
                <c:pt idx="171">
                  <c:v>3339.9499510000001</c:v>
                </c:pt>
                <c:pt idx="172">
                  <c:v>3361.8999020000001</c:v>
                </c:pt>
                <c:pt idx="173">
                  <c:v>3580</c:v>
                </c:pt>
                <c:pt idx="174">
                  <c:v>3550</c:v>
                </c:pt>
                <c:pt idx="175">
                  <c:v>3642</c:v>
                </c:pt>
                <c:pt idx="176">
                  <c:v>3852.4499510000001</c:v>
                </c:pt>
                <c:pt idx="177">
                  <c:v>3977</c:v>
                </c:pt>
                <c:pt idx="178">
                  <c:v>3995</c:v>
                </c:pt>
                <c:pt idx="179">
                  <c:v>4040</c:v>
                </c:pt>
                <c:pt idx="180">
                  <c:v>3999</c:v>
                </c:pt>
                <c:pt idx="181">
                  <c:v>4025.0500489999999</c:v>
                </c:pt>
                <c:pt idx="182">
                  <c:v>4057.3000489999999</c:v>
                </c:pt>
                <c:pt idx="183">
                  <c:v>3970</c:v>
                </c:pt>
                <c:pt idx="184">
                  <c:v>4028.3500979999999</c:v>
                </c:pt>
                <c:pt idx="185">
                  <c:v>4019.9499510000001</c:v>
                </c:pt>
                <c:pt idx="186">
                  <c:v>4001.8500979999999</c:v>
                </c:pt>
                <c:pt idx="187">
                  <c:v>4050</c:v>
                </c:pt>
                <c:pt idx="188">
                  <c:v>3910</c:v>
                </c:pt>
                <c:pt idx="189">
                  <c:v>3929</c:v>
                </c:pt>
                <c:pt idx="190">
                  <c:v>3899.3999020000001</c:v>
                </c:pt>
                <c:pt idx="191">
                  <c:v>3885</c:v>
                </c:pt>
                <c:pt idx="192">
                  <c:v>3897.8000489999999</c:v>
                </c:pt>
                <c:pt idx="193">
                  <c:v>3937.5</c:v>
                </c:pt>
                <c:pt idx="194">
                  <c:v>3905</c:v>
                </c:pt>
                <c:pt idx="195">
                  <c:v>3928.8999020000001</c:v>
                </c:pt>
                <c:pt idx="196">
                  <c:v>3920</c:v>
                </c:pt>
                <c:pt idx="197">
                  <c:v>4031</c:v>
                </c:pt>
                <c:pt idx="198">
                  <c:v>4010</c:v>
                </c:pt>
                <c:pt idx="199">
                  <c:v>4044</c:v>
                </c:pt>
                <c:pt idx="200">
                  <c:v>3997</c:v>
                </c:pt>
                <c:pt idx="201">
                  <c:v>4027.8000489999999</c:v>
                </c:pt>
                <c:pt idx="202">
                  <c:v>4076</c:v>
                </c:pt>
                <c:pt idx="203">
                  <c:v>4055.8000489999999</c:v>
                </c:pt>
                <c:pt idx="204">
                  <c:v>4018.8999020000001</c:v>
                </c:pt>
                <c:pt idx="205">
                  <c:v>3988</c:v>
                </c:pt>
                <c:pt idx="206">
                  <c:v>4095</c:v>
                </c:pt>
                <c:pt idx="207">
                  <c:v>4175</c:v>
                </c:pt>
                <c:pt idx="208">
                  <c:v>3948</c:v>
                </c:pt>
                <c:pt idx="209">
                  <c:v>3822</c:v>
                </c:pt>
                <c:pt idx="210">
                  <c:v>3653</c:v>
                </c:pt>
                <c:pt idx="211">
                  <c:v>3732.4499510000001</c:v>
                </c:pt>
                <c:pt idx="212">
                  <c:v>3756.0500489999999</c:v>
                </c:pt>
                <c:pt idx="213">
                  <c:v>3790</c:v>
                </c:pt>
                <c:pt idx="214">
                  <c:v>3829.6999510000001</c:v>
                </c:pt>
                <c:pt idx="215">
                  <c:v>3870</c:v>
                </c:pt>
                <c:pt idx="216">
                  <c:v>3841.8999020000001</c:v>
                </c:pt>
                <c:pt idx="217">
                  <c:v>3839</c:v>
                </c:pt>
                <c:pt idx="218">
                  <c:v>3827.0500489999999</c:v>
                </c:pt>
                <c:pt idx="219">
                  <c:v>3829</c:v>
                </c:pt>
                <c:pt idx="220">
                  <c:v>3843</c:v>
                </c:pt>
                <c:pt idx="221">
                  <c:v>3859</c:v>
                </c:pt>
                <c:pt idx="222">
                  <c:v>3660</c:v>
                </c:pt>
                <c:pt idx="223">
                  <c:v>3642.5</c:v>
                </c:pt>
                <c:pt idx="224">
                  <c:v>3651.1999510000001</c:v>
                </c:pt>
                <c:pt idx="225">
                  <c:v>3720</c:v>
                </c:pt>
                <c:pt idx="226">
                  <c:v>3620</c:v>
                </c:pt>
                <c:pt idx="227">
                  <c:v>3648</c:v>
                </c:pt>
                <c:pt idx="228">
                  <c:v>3470</c:v>
                </c:pt>
                <c:pt idx="229">
                  <c:v>3450</c:v>
                </c:pt>
                <c:pt idx="230">
                  <c:v>3443.0500489999999</c:v>
                </c:pt>
                <c:pt idx="231">
                  <c:v>3447.4499510000001</c:v>
                </c:pt>
                <c:pt idx="232">
                  <c:v>3422</c:v>
                </c:pt>
                <c:pt idx="233">
                  <c:v>3335</c:v>
                </c:pt>
                <c:pt idx="234">
                  <c:v>2850</c:v>
                </c:pt>
                <c:pt idx="235">
                  <c:v>2980</c:v>
                </c:pt>
                <c:pt idx="236">
                  <c:v>2995</c:v>
                </c:pt>
                <c:pt idx="237">
                  <c:v>2348.8500979999999</c:v>
                </c:pt>
                <c:pt idx="238">
                  <c:v>1490</c:v>
                </c:pt>
                <c:pt idx="239">
                  <c:v>1575</c:v>
                </c:pt>
                <c:pt idx="240">
                  <c:v>1571</c:v>
                </c:pt>
                <c:pt idx="241">
                  <c:v>1869.849976</c:v>
                </c:pt>
                <c:pt idx="242">
                  <c:v>2168</c:v>
                </c:pt>
                <c:pt idx="243">
                  <c:v>1769</c:v>
                </c:pt>
                <c:pt idx="244">
                  <c:v>1850</c:v>
                </c:pt>
                <c:pt idx="245">
                  <c:v>1735</c:v>
                </c:pt>
                <c:pt idx="246">
                  <c:v>1780</c:v>
                </c:pt>
                <c:pt idx="247">
                  <c:v>1820</c:v>
                </c:pt>
                <c:pt idx="248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9-4057-9841-123F7076A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098704"/>
        <c:axId val="1789099536"/>
      </c:lineChart>
      <c:dateAx>
        <c:axId val="1789098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099536"/>
        <c:crosses val="autoZero"/>
        <c:auto val="1"/>
        <c:lblOffset val="100"/>
        <c:baseTimeUnit val="days"/>
      </c:dateAx>
      <c:valAx>
        <c:axId val="17890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09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Both</a:t>
            </a:r>
            <a:r>
              <a:rPr lang="en-IN" baseline="0"/>
              <a:t> Share Price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'dmart &amp; adani share price'!$X$1</c:f>
              <c:strCache>
                <c:ptCount val="1"/>
                <c:pt idx="0">
                  <c:v>Adani enterprises_Open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'dmart &amp; adani share price'!$W$2:$W$250</c:f>
              <c:numCache>
                <c:formatCode>m/d/yyyy</c:formatCode>
                <c:ptCount val="249"/>
                <c:pt idx="0">
                  <c:v>44610</c:v>
                </c:pt>
                <c:pt idx="1">
                  <c:v>44613</c:v>
                </c:pt>
                <c:pt idx="2">
                  <c:v>44614</c:v>
                </c:pt>
                <c:pt idx="3">
                  <c:v>44615</c:v>
                </c:pt>
                <c:pt idx="4">
                  <c:v>44616</c:v>
                </c:pt>
                <c:pt idx="5">
                  <c:v>44617</c:v>
                </c:pt>
                <c:pt idx="6">
                  <c:v>44620</c:v>
                </c:pt>
                <c:pt idx="7">
                  <c:v>44622</c:v>
                </c:pt>
                <c:pt idx="8">
                  <c:v>44623</c:v>
                </c:pt>
                <c:pt idx="9">
                  <c:v>44624</c:v>
                </c:pt>
                <c:pt idx="10">
                  <c:v>44627</c:v>
                </c:pt>
                <c:pt idx="11">
                  <c:v>44628</c:v>
                </c:pt>
                <c:pt idx="12">
                  <c:v>44629</c:v>
                </c:pt>
                <c:pt idx="13">
                  <c:v>44630</c:v>
                </c:pt>
                <c:pt idx="14">
                  <c:v>44631</c:v>
                </c:pt>
                <c:pt idx="15">
                  <c:v>44634</c:v>
                </c:pt>
                <c:pt idx="16">
                  <c:v>44635</c:v>
                </c:pt>
                <c:pt idx="17">
                  <c:v>44636</c:v>
                </c:pt>
                <c:pt idx="18">
                  <c:v>44637</c:v>
                </c:pt>
                <c:pt idx="19">
                  <c:v>44641</c:v>
                </c:pt>
                <c:pt idx="20">
                  <c:v>44642</c:v>
                </c:pt>
                <c:pt idx="21">
                  <c:v>44643</c:v>
                </c:pt>
                <c:pt idx="22">
                  <c:v>44644</c:v>
                </c:pt>
                <c:pt idx="23">
                  <c:v>44645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  <c:pt idx="28">
                  <c:v>44652</c:v>
                </c:pt>
                <c:pt idx="29">
                  <c:v>44655</c:v>
                </c:pt>
                <c:pt idx="30">
                  <c:v>44656</c:v>
                </c:pt>
                <c:pt idx="31">
                  <c:v>44657</c:v>
                </c:pt>
                <c:pt idx="32">
                  <c:v>44658</c:v>
                </c:pt>
                <c:pt idx="33">
                  <c:v>44659</c:v>
                </c:pt>
                <c:pt idx="34">
                  <c:v>44662</c:v>
                </c:pt>
                <c:pt idx="35">
                  <c:v>44663</c:v>
                </c:pt>
                <c:pt idx="36">
                  <c:v>44664</c:v>
                </c:pt>
                <c:pt idx="37">
                  <c:v>44669</c:v>
                </c:pt>
                <c:pt idx="38">
                  <c:v>44670</c:v>
                </c:pt>
                <c:pt idx="39">
                  <c:v>44671</c:v>
                </c:pt>
                <c:pt idx="40">
                  <c:v>44672</c:v>
                </c:pt>
                <c:pt idx="41">
                  <c:v>44673</c:v>
                </c:pt>
                <c:pt idx="42">
                  <c:v>44676</c:v>
                </c:pt>
                <c:pt idx="43">
                  <c:v>44677</c:v>
                </c:pt>
                <c:pt idx="44">
                  <c:v>44678</c:v>
                </c:pt>
                <c:pt idx="45">
                  <c:v>44679</c:v>
                </c:pt>
                <c:pt idx="46">
                  <c:v>44680</c:v>
                </c:pt>
                <c:pt idx="47">
                  <c:v>44683</c:v>
                </c:pt>
                <c:pt idx="48">
                  <c:v>44685</c:v>
                </c:pt>
                <c:pt idx="49">
                  <c:v>44686</c:v>
                </c:pt>
                <c:pt idx="50">
                  <c:v>44687</c:v>
                </c:pt>
                <c:pt idx="51">
                  <c:v>44690</c:v>
                </c:pt>
                <c:pt idx="52">
                  <c:v>44691</c:v>
                </c:pt>
                <c:pt idx="53">
                  <c:v>44692</c:v>
                </c:pt>
                <c:pt idx="54">
                  <c:v>44693</c:v>
                </c:pt>
                <c:pt idx="55">
                  <c:v>44694</c:v>
                </c:pt>
                <c:pt idx="56">
                  <c:v>44697</c:v>
                </c:pt>
                <c:pt idx="57">
                  <c:v>44698</c:v>
                </c:pt>
                <c:pt idx="58">
                  <c:v>44699</c:v>
                </c:pt>
                <c:pt idx="59">
                  <c:v>44700</c:v>
                </c:pt>
                <c:pt idx="60">
                  <c:v>44701</c:v>
                </c:pt>
                <c:pt idx="61">
                  <c:v>44704</c:v>
                </c:pt>
                <c:pt idx="62">
                  <c:v>44705</c:v>
                </c:pt>
                <c:pt idx="63">
                  <c:v>44706</c:v>
                </c:pt>
                <c:pt idx="64">
                  <c:v>44707</c:v>
                </c:pt>
                <c:pt idx="65">
                  <c:v>44708</c:v>
                </c:pt>
                <c:pt idx="66">
                  <c:v>44711</c:v>
                </c:pt>
                <c:pt idx="67">
                  <c:v>44712</c:v>
                </c:pt>
                <c:pt idx="68">
                  <c:v>44713</c:v>
                </c:pt>
                <c:pt idx="69">
                  <c:v>44714</c:v>
                </c:pt>
                <c:pt idx="70">
                  <c:v>44715</c:v>
                </c:pt>
                <c:pt idx="71">
                  <c:v>44718</c:v>
                </c:pt>
                <c:pt idx="72">
                  <c:v>44719</c:v>
                </c:pt>
                <c:pt idx="73">
                  <c:v>44720</c:v>
                </c:pt>
                <c:pt idx="74">
                  <c:v>44721</c:v>
                </c:pt>
                <c:pt idx="75">
                  <c:v>44722</c:v>
                </c:pt>
                <c:pt idx="76">
                  <c:v>44725</c:v>
                </c:pt>
                <c:pt idx="77">
                  <c:v>44726</c:v>
                </c:pt>
                <c:pt idx="78">
                  <c:v>44727</c:v>
                </c:pt>
                <c:pt idx="79">
                  <c:v>44728</c:v>
                </c:pt>
                <c:pt idx="80">
                  <c:v>44729</c:v>
                </c:pt>
                <c:pt idx="81">
                  <c:v>44732</c:v>
                </c:pt>
                <c:pt idx="82">
                  <c:v>44733</c:v>
                </c:pt>
                <c:pt idx="83">
                  <c:v>44734</c:v>
                </c:pt>
                <c:pt idx="84">
                  <c:v>44735</c:v>
                </c:pt>
                <c:pt idx="85">
                  <c:v>44736</c:v>
                </c:pt>
                <c:pt idx="86">
                  <c:v>44739</c:v>
                </c:pt>
                <c:pt idx="87">
                  <c:v>44740</c:v>
                </c:pt>
                <c:pt idx="88">
                  <c:v>44741</c:v>
                </c:pt>
                <c:pt idx="89">
                  <c:v>44742</c:v>
                </c:pt>
                <c:pt idx="90">
                  <c:v>44743</c:v>
                </c:pt>
                <c:pt idx="91">
                  <c:v>44746</c:v>
                </c:pt>
                <c:pt idx="92">
                  <c:v>44747</c:v>
                </c:pt>
                <c:pt idx="93">
                  <c:v>44748</c:v>
                </c:pt>
                <c:pt idx="94">
                  <c:v>44749</c:v>
                </c:pt>
                <c:pt idx="95">
                  <c:v>44750</c:v>
                </c:pt>
                <c:pt idx="96">
                  <c:v>44753</c:v>
                </c:pt>
                <c:pt idx="97">
                  <c:v>44754</c:v>
                </c:pt>
                <c:pt idx="98">
                  <c:v>44755</c:v>
                </c:pt>
                <c:pt idx="99">
                  <c:v>44756</c:v>
                </c:pt>
                <c:pt idx="100">
                  <c:v>44757</c:v>
                </c:pt>
                <c:pt idx="101">
                  <c:v>44760</c:v>
                </c:pt>
                <c:pt idx="102">
                  <c:v>44761</c:v>
                </c:pt>
                <c:pt idx="103">
                  <c:v>44762</c:v>
                </c:pt>
                <c:pt idx="104">
                  <c:v>44763</c:v>
                </c:pt>
                <c:pt idx="105">
                  <c:v>44764</c:v>
                </c:pt>
                <c:pt idx="106">
                  <c:v>44767</c:v>
                </c:pt>
                <c:pt idx="107">
                  <c:v>44768</c:v>
                </c:pt>
                <c:pt idx="108">
                  <c:v>44769</c:v>
                </c:pt>
                <c:pt idx="109">
                  <c:v>44770</c:v>
                </c:pt>
                <c:pt idx="110">
                  <c:v>44771</c:v>
                </c:pt>
                <c:pt idx="111">
                  <c:v>44774</c:v>
                </c:pt>
                <c:pt idx="112">
                  <c:v>44775</c:v>
                </c:pt>
                <c:pt idx="113">
                  <c:v>44776</c:v>
                </c:pt>
                <c:pt idx="114">
                  <c:v>44777</c:v>
                </c:pt>
                <c:pt idx="115">
                  <c:v>44778</c:v>
                </c:pt>
                <c:pt idx="116">
                  <c:v>44781</c:v>
                </c:pt>
                <c:pt idx="117">
                  <c:v>44783</c:v>
                </c:pt>
                <c:pt idx="118">
                  <c:v>44784</c:v>
                </c:pt>
                <c:pt idx="119">
                  <c:v>44785</c:v>
                </c:pt>
                <c:pt idx="120">
                  <c:v>44789</c:v>
                </c:pt>
                <c:pt idx="121">
                  <c:v>44790</c:v>
                </c:pt>
                <c:pt idx="122">
                  <c:v>44791</c:v>
                </c:pt>
                <c:pt idx="123">
                  <c:v>44792</c:v>
                </c:pt>
                <c:pt idx="124">
                  <c:v>44795</c:v>
                </c:pt>
                <c:pt idx="125">
                  <c:v>44796</c:v>
                </c:pt>
                <c:pt idx="126">
                  <c:v>44797</c:v>
                </c:pt>
                <c:pt idx="127">
                  <c:v>44798</c:v>
                </c:pt>
                <c:pt idx="128">
                  <c:v>44799</c:v>
                </c:pt>
                <c:pt idx="129">
                  <c:v>44802</c:v>
                </c:pt>
                <c:pt idx="130">
                  <c:v>44803</c:v>
                </c:pt>
                <c:pt idx="131">
                  <c:v>44805</c:v>
                </c:pt>
                <c:pt idx="132">
                  <c:v>44806</c:v>
                </c:pt>
                <c:pt idx="133">
                  <c:v>44809</c:v>
                </c:pt>
                <c:pt idx="134">
                  <c:v>44810</c:v>
                </c:pt>
                <c:pt idx="135">
                  <c:v>44811</c:v>
                </c:pt>
                <c:pt idx="136">
                  <c:v>44812</c:v>
                </c:pt>
                <c:pt idx="137">
                  <c:v>44813</c:v>
                </c:pt>
                <c:pt idx="138">
                  <c:v>44816</c:v>
                </c:pt>
                <c:pt idx="139">
                  <c:v>44817</c:v>
                </c:pt>
                <c:pt idx="140">
                  <c:v>44818</c:v>
                </c:pt>
                <c:pt idx="141">
                  <c:v>44819</c:v>
                </c:pt>
                <c:pt idx="142">
                  <c:v>44820</c:v>
                </c:pt>
                <c:pt idx="143">
                  <c:v>44823</c:v>
                </c:pt>
                <c:pt idx="144">
                  <c:v>44824</c:v>
                </c:pt>
                <c:pt idx="145">
                  <c:v>44825</c:v>
                </c:pt>
                <c:pt idx="146">
                  <c:v>44826</c:v>
                </c:pt>
                <c:pt idx="147">
                  <c:v>44827</c:v>
                </c:pt>
                <c:pt idx="148">
                  <c:v>44830</c:v>
                </c:pt>
                <c:pt idx="149">
                  <c:v>44831</c:v>
                </c:pt>
                <c:pt idx="150">
                  <c:v>44832</c:v>
                </c:pt>
                <c:pt idx="151">
                  <c:v>44833</c:v>
                </c:pt>
                <c:pt idx="152">
                  <c:v>44834</c:v>
                </c:pt>
                <c:pt idx="153">
                  <c:v>44837</c:v>
                </c:pt>
                <c:pt idx="154">
                  <c:v>44838</c:v>
                </c:pt>
                <c:pt idx="155">
                  <c:v>44840</c:v>
                </c:pt>
                <c:pt idx="156">
                  <c:v>44841</c:v>
                </c:pt>
                <c:pt idx="157">
                  <c:v>44844</c:v>
                </c:pt>
                <c:pt idx="158">
                  <c:v>44845</c:v>
                </c:pt>
                <c:pt idx="159">
                  <c:v>44846</c:v>
                </c:pt>
                <c:pt idx="160">
                  <c:v>44847</c:v>
                </c:pt>
                <c:pt idx="161">
                  <c:v>44848</c:v>
                </c:pt>
                <c:pt idx="162">
                  <c:v>44851</c:v>
                </c:pt>
                <c:pt idx="163">
                  <c:v>44852</c:v>
                </c:pt>
                <c:pt idx="164">
                  <c:v>44853</c:v>
                </c:pt>
                <c:pt idx="165">
                  <c:v>44854</c:v>
                </c:pt>
                <c:pt idx="166">
                  <c:v>44855</c:v>
                </c:pt>
                <c:pt idx="167">
                  <c:v>44858</c:v>
                </c:pt>
                <c:pt idx="168">
                  <c:v>44859</c:v>
                </c:pt>
                <c:pt idx="169">
                  <c:v>44861</c:v>
                </c:pt>
                <c:pt idx="170">
                  <c:v>44862</c:v>
                </c:pt>
                <c:pt idx="171">
                  <c:v>44865</c:v>
                </c:pt>
                <c:pt idx="172">
                  <c:v>44866</c:v>
                </c:pt>
                <c:pt idx="173">
                  <c:v>44867</c:v>
                </c:pt>
                <c:pt idx="174">
                  <c:v>44868</c:v>
                </c:pt>
                <c:pt idx="175">
                  <c:v>44869</c:v>
                </c:pt>
                <c:pt idx="176">
                  <c:v>44872</c:v>
                </c:pt>
                <c:pt idx="177">
                  <c:v>44874</c:v>
                </c:pt>
                <c:pt idx="178">
                  <c:v>44875</c:v>
                </c:pt>
                <c:pt idx="179">
                  <c:v>44876</c:v>
                </c:pt>
                <c:pt idx="180">
                  <c:v>44879</c:v>
                </c:pt>
                <c:pt idx="181">
                  <c:v>44880</c:v>
                </c:pt>
                <c:pt idx="182">
                  <c:v>44881</c:v>
                </c:pt>
                <c:pt idx="183">
                  <c:v>44882</c:v>
                </c:pt>
                <c:pt idx="184">
                  <c:v>44883</c:v>
                </c:pt>
                <c:pt idx="185">
                  <c:v>44886</c:v>
                </c:pt>
                <c:pt idx="186">
                  <c:v>44887</c:v>
                </c:pt>
                <c:pt idx="187">
                  <c:v>44888</c:v>
                </c:pt>
                <c:pt idx="188">
                  <c:v>44889</c:v>
                </c:pt>
                <c:pt idx="189">
                  <c:v>44890</c:v>
                </c:pt>
                <c:pt idx="190">
                  <c:v>44893</c:v>
                </c:pt>
                <c:pt idx="191">
                  <c:v>44894</c:v>
                </c:pt>
                <c:pt idx="192">
                  <c:v>44895</c:v>
                </c:pt>
                <c:pt idx="193">
                  <c:v>44896</c:v>
                </c:pt>
                <c:pt idx="194">
                  <c:v>44897</c:v>
                </c:pt>
                <c:pt idx="195">
                  <c:v>44900</c:v>
                </c:pt>
                <c:pt idx="196">
                  <c:v>44901</c:v>
                </c:pt>
                <c:pt idx="197">
                  <c:v>44902</c:v>
                </c:pt>
                <c:pt idx="198">
                  <c:v>44903</c:v>
                </c:pt>
                <c:pt idx="199">
                  <c:v>44904</c:v>
                </c:pt>
                <c:pt idx="200">
                  <c:v>44907</c:v>
                </c:pt>
                <c:pt idx="201">
                  <c:v>44908</c:v>
                </c:pt>
                <c:pt idx="202">
                  <c:v>44909</c:v>
                </c:pt>
                <c:pt idx="203">
                  <c:v>44910</c:v>
                </c:pt>
                <c:pt idx="204">
                  <c:v>44911</c:v>
                </c:pt>
                <c:pt idx="205">
                  <c:v>44914</c:v>
                </c:pt>
                <c:pt idx="206">
                  <c:v>44915</c:v>
                </c:pt>
                <c:pt idx="207">
                  <c:v>44916</c:v>
                </c:pt>
                <c:pt idx="208">
                  <c:v>44917</c:v>
                </c:pt>
                <c:pt idx="209">
                  <c:v>44918</c:v>
                </c:pt>
                <c:pt idx="210">
                  <c:v>44921</c:v>
                </c:pt>
                <c:pt idx="211">
                  <c:v>44922</c:v>
                </c:pt>
                <c:pt idx="212">
                  <c:v>44923</c:v>
                </c:pt>
                <c:pt idx="213">
                  <c:v>44924</c:v>
                </c:pt>
                <c:pt idx="214">
                  <c:v>44925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44935</c:v>
                </c:pt>
                <c:pt idx="221">
                  <c:v>44936</c:v>
                </c:pt>
                <c:pt idx="222">
                  <c:v>44937</c:v>
                </c:pt>
                <c:pt idx="223">
                  <c:v>44938</c:v>
                </c:pt>
                <c:pt idx="224">
                  <c:v>44939</c:v>
                </c:pt>
                <c:pt idx="225">
                  <c:v>44942</c:v>
                </c:pt>
                <c:pt idx="226">
                  <c:v>44943</c:v>
                </c:pt>
                <c:pt idx="227">
                  <c:v>44944</c:v>
                </c:pt>
                <c:pt idx="228">
                  <c:v>44945</c:v>
                </c:pt>
                <c:pt idx="229">
                  <c:v>44946</c:v>
                </c:pt>
                <c:pt idx="230">
                  <c:v>44949</c:v>
                </c:pt>
                <c:pt idx="231">
                  <c:v>44950</c:v>
                </c:pt>
                <c:pt idx="232">
                  <c:v>44951</c:v>
                </c:pt>
                <c:pt idx="233">
                  <c:v>44953</c:v>
                </c:pt>
                <c:pt idx="234">
                  <c:v>44956</c:v>
                </c:pt>
                <c:pt idx="235">
                  <c:v>44957</c:v>
                </c:pt>
                <c:pt idx="236">
                  <c:v>44958</c:v>
                </c:pt>
                <c:pt idx="237">
                  <c:v>44959</c:v>
                </c:pt>
                <c:pt idx="238">
                  <c:v>44960</c:v>
                </c:pt>
                <c:pt idx="239">
                  <c:v>44963</c:v>
                </c:pt>
                <c:pt idx="240">
                  <c:v>44964</c:v>
                </c:pt>
                <c:pt idx="241">
                  <c:v>44965</c:v>
                </c:pt>
                <c:pt idx="242">
                  <c:v>44966</c:v>
                </c:pt>
                <c:pt idx="243">
                  <c:v>44967</c:v>
                </c:pt>
                <c:pt idx="244">
                  <c:v>44970</c:v>
                </c:pt>
                <c:pt idx="245">
                  <c:v>44971</c:v>
                </c:pt>
                <c:pt idx="246">
                  <c:v>44972</c:v>
                </c:pt>
                <c:pt idx="247">
                  <c:v>44973</c:v>
                </c:pt>
                <c:pt idx="248">
                  <c:v>44974</c:v>
                </c:pt>
              </c:numCache>
            </c:numRef>
          </c:cat>
          <c:val>
            <c:numRef>
              <c:f>'dmart &amp; adani share price'!$X$2:$X$250</c:f>
              <c:numCache>
                <c:formatCode>General</c:formatCode>
                <c:ptCount val="249"/>
                <c:pt idx="0">
                  <c:v>1739</c:v>
                </c:pt>
                <c:pt idx="1">
                  <c:v>1738.8000489999999</c:v>
                </c:pt>
                <c:pt idx="2">
                  <c:v>1636.099976</c:v>
                </c:pt>
                <c:pt idx="3">
                  <c:v>1682</c:v>
                </c:pt>
                <c:pt idx="4">
                  <c:v>1626</c:v>
                </c:pt>
                <c:pt idx="5">
                  <c:v>1594</c:v>
                </c:pt>
                <c:pt idx="6">
                  <c:v>1603.75</c:v>
                </c:pt>
                <c:pt idx="7">
                  <c:v>1638</c:v>
                </c:pt>
                <c:pt idx="8">
                  <c:v>1670</c:v>
                </c:pt>
                <c:pt idx="9">
                  <c:v>1621.8000489999999</c:v>
                </c:pt>
                <c:pt idx="10">
                  <c:v>1590</c:v>
                </c:pt>
                <c:pt idx="11">
                  <c:v>1574.900024</c:v>
                </c:pt>
                <c:pt idx="12">
                  <c:v>1609.599976</c:v>
                </c:pt>
                <c:pt idx="13">
                  <c:v>1682</c:v>
                </c:pt>
                <c:pt idx="14">
                  <c:v>1750</c:v>
                </c:pt>
                <c:pt idx="15">
                  <c:v>1732</c:v>
                </c:pt>
                <c:pt idx="16">
                  <c:v>1740</c:v>
                </c:pt>
                <c:pt idx="17">
                  <c:v>1724</c:v>
                </c:pt>
                <c:pt idx="18">
                  <c:v>1775.599976</c:v>
                </c:pt>
                <c:pt idx="19">
                  <c:v>1836.0500489999999</c:v>
                </c:pt>
                <c:pt idx="20">
                  <c:v>1802.9499510000001</c:v>
                </c:pt>
                <c:pt idx="21">
                  <c:v>1848.0500489999999</c:v>
                </c:pt>
                <c:pt idx="22">
                  <c:v>1815</c:v>
                </c:pt>
                <c:pt idx="23">
                  <c:v>1835.5500489999999</c:v>
                </c:pt>
                <c:pt idx="24">
                  <c:v>1876.900024</c:v>
                </c:pt>
                <c:pt idx="25">
                  <c:v>1919.25</c:v>
                </c:pt>
                <c:pt idx="26">
                  <c:v>1927.6999510000001</c:v>
                </c:pt>
                <c:pt idx="27">
                  <c:v>2005</c:v>
                </c:pt>
                <c:pt idx="28">
                  <c:v>2018</c:v>
                </c:pt>
                <c:pt idx="29">
                  <c:v>2050</c:v>
                </c:pt>
                <c:pt idx="30">
                  <c:v>2078</c:v>
                </c:pt>
                <c:pt idx="31">
                  <c:v>2153.75</c:v>
                </c:pt>
                <c:pt idx="32">
                  <c:v>2165.9499510000001</c:v>
                </c:pt>
                <c:pt idx="33">
                  <c:v>2115</c:v>
                </c:pt>
                <c:pt idx="34">
                  <c:v>2181.8500979999999</c:v>
                </c:pt>
                <c:pt idx="35">
                  <c:v>2188</c:v>
                </c:pt>
                <c:pt idx="36">
                  <c:v>2210</c:v>
                </c:pt>
                <c:pt idx="37">
                  <c:v>2179.8000489999999</c:v>
                </c:pt>
                <c:pt idx="38">
                  <c:v>2245</c:v>
                </c:pt>
                <c:pt idx="39">
                  <c:v>2178</c:v>
                </c:pt>
                <c:pt idx="40">
                  <c:v>2216</c:v>
                </c:pt>
                <c:pt idx="41">
                  <c:v>2297</c:v>
                </c:pt>
                <c:pt idx="42">
                  <c:v>2259.9499510000001</c:v>
                </c:pt>
                <c:pt idx="43">
                  <c:v>2297</c:v>
                </c:pt>
                <c:pt idx="44">
                  <c:v>2404.9499510000001</c:v>
                </c:pt>
                <c:pt idx="45">
                  <c:v>2359.8500979999999</c:v>
                </c:pt>
                <c:pt idx="46">
                  <c:v>2389</c:v>
                </c:pt>
                <c:pt idx="47">
                  <c:v>2325</c:v>
                </c:pt>
                <c:pt idx="48">
                  <c:v>2358.6999510000001</c:v>
                </c:pt>
                <c:pt idx="49">
                  <c:v>2270</c:v>
                </c:pt>
                <c:pt idx="50">
                  <c:v>2210</c:v>
                </c:pt>
                <c:pt idx="51">
                  <c:v>2229.5</c:v>
                </c:pt>
                <c:pt idx="52">
                  <c:v>2190</c:v>
                </c:pt>
                <c:pt idx="53">
                  <c:v>2109.6000979999999</c:v>
                </c:pt>
                <c:pt idx="54">
                  <c:v>2103</c:v>
                </c:pt>
                <c:pt idx="55">
                  <c:v>2084.5</c:v>
                </c:pt>
                <c:pt idx="56">
                  <c:v>2082.6499020000001</c:v>
                </c:pt>
                <c:pt idx="57">
                  <c:v>2133.0500489999999</c:v>
                </c:pt>
                <c:pt idx="58">
                  <c:v>2199.6999510000001</c:v>
                </c:pt>
                <c:pt idx="59">
                  <c:v>2145</c:v>
                </c:pt>
                <c:pt idx="60">
                  <c:v>2159</c:v>
                </c:pt>
                <c:pt idx="61">
                  <c:v>2231.75</c:v>
                </c:pt>
                <c:pt idx="62">
                  <c:v>2161</c:v>
                </c:pt>
                <c:pt idx="63">
                  <c:v>2168</c:v>
                </c:pt>
                <c:pt idx="64">
                  <c:v>2077</c:v>
                </c:pt>
                <c:pt idx="65">
                  <c:v>2080</c:v>
                </c:pt>
                <c:pt idx="66">
                  <c:v>2120</c:v>
                </c:pt>
                <c:pt idx="67">
                  <c:v>2160</c:v>
                </c:pt>
                <c:pt idx="68">
                  <c:v>2169.9499510000001</c:v>
                </c:pt>
                <c:pt idx="69">
                  <c:v>2155</c:v>
                </c:pt>
                <c:pt idx="70">
                  <c:v>2235</c:v>
                </c:pt>
                <c:pt idx="71">
                  <c:v>2188.5</c:v>
                </c:pt>
                <c:pt idx="72">
                  <c:v>2210</c:v>
                </c:pt>
                <c:pt idx="73">
                  <c:v>2244.9499510000001</c:v>
                </c:pt>
                <c:pt idx="74">
                  <c:v>2160.3000489999999</c:v>
                </c:pt>
                <c:pt idx="75">
                  <c:v>2190</c:v>
                </c:pt>
                <c:pt idx="76">
                  <c:v>2172.5</c:v>
                </c:pt>
                <c:pt idx="77">
                  <c:v>2274</c:v>
                </c:pt>
                <c:pt idx="78">
                  <c:v>2218.3999020000001</c:v>
                </c:pt>
                <c:pt idx="79">
                  <c:v>2205</c:v>
                </c:pt>
                <c:pt idx="80">
                  <c:v>2062</c:v>
                </c:pt>
                <c:pt idx="81">
                  <c:v>2107.3000489999999</c:v>
                </c:pt>
                <c:pt idx="82">
                  <c:v>2100</c:v>
                </c:pt>
                <c:pt idx="83">
                  <c:v>2149.9499510000001</c:v>
                </c:pt>
                <c:pt idx="84">
                  <c:v>2105</c:v>
                </c:pt>
                <c:pt idx="85">
                  <c:v>2121</c:v>
                </c:pt>
                <c:pt idx="86">
                  <c:v>2189</c:v>
                </c:pt>
                <c:pt idx="87">
                  <c:v>2170</c:v>
                </c:pt>
                <c:pt idx="88">
                  <c:v>2185</c:v>
                </c:pt>
                <c:pt idx="89">
                  <c:v>2220</c:v>
                </c:pt>
                <c:pt idx="90">
                  <c:v>2189.8999020000001</c:v>
                </c:pt>
                <c:pt idx="91">
                  <c:v>2232.1999510000001</c:v>
                </c:pt>
                <c:pt idx="92">
                  <c:v>2264</c:v>
                </c:pt>
                <c:pt idx="93">
                  <c:v>2245</c:v>
                </c:pt>
                <c:pt idx="94">
                  <c:v>2280</c:v>
                </c:pt>
                <c:pt idx="95">
                  <c:v>2286</c:v>
                </c:pt>
                <c:pt idx="96">
                  <c:v>2293.0500489999999</c:v>
                </c:pt>
                <c:pt idx="97">
                  <c:v>2364.3999020000001</c:v>
                </c:pt>
                <c:pt idx="98">
                  <c:v>2373.5</c:v>
                </c:pt>
                <c:pt idx="99">
                  <c:v>2365</c:v>
                </c:pt>
                <c:pt idx="100">
                  <c:v>2414.5</c:v>
                </c:pt>
                <c:pt idx="101">
                  <c:v>2424</c:v>
                </c:pt>
                <c:pt idx="102">
                  <c:v>2406.9499510000001</c:v>
                </c:pt>
                <c:pt idx="103">
                  <c:v>2462</c:v>
                </c:pt>
                <c:pt idx="104">
                  <c:v>2453.8000489999999</c:v>
                </c:pt>
                <c:pt idx="105">
                  <c:v>2505.5</c:v>
                </c:pt>
                <c:pt idx="106">
                  <c:v>2505</c:v>
                </c:pt>
                <c:pt idx="107">
                  <c:v>2555</c:v>
                </c:pt>
                <c:pt idx="108">
                  <c:v>2560</c:v>
                </c:pt>
                <c:pt idx="109">
                  <c:v>2559.8999020000001</c:v>
                </c:pt>
                <c:pt idx="110">
                  <c:v>2565</c:v>
                </c:pt>
                <c:pt idx="111">
                  <c:v>2575.8500979999999</c:v>
                </c:pt>
                <c:pt idx="112">
                  <c:v>2660</c:v>
                </c:pt>
                <c:pt idx="113">
                  <c:v>2685</c:v>
                </c:pt>
                <c:pt idx="114">
                  <c:v>2725</c:v>
                </c:pt>
                <c:pt idx="115">
                  <c:v>2760</c:v>
                </c:pt>
                <c:pt idx="116">
                  <c:v>2700</c:v>
                </c:pt>
                <c:pt idx="117">
                  <c:v>2801.75</c:v>
                </c:pt>
                <c:pt idx="118">
                  <c:v>2841</c:v>
                </c:pt>
                <c:pt idx="119">
                  <c:v>2840</c:v>
                </c:pt>
                <c:pt idx="120">
                  <c:v>2879</c:v>
                </c:pt>
                <c:pt idx="121">
                  <c:v>2986</c:v>
                </c:pt>
                <c:pt idx="122">
                  <c:v>3005</c:v>
                </c:pt>
                <c:pt idx="123">
                  <c:v>3178</c:v>
                </c:pt>
                <c:pt idx="124">
                  <c:v>3134</c:v>
                </c:pt>
                <c:pt idx="125">
                  <c:v>3032.6499020000001</c:v>
                </c:pt>
                <c:pt idx="126">
                  <c:v>3038</c:v>
                </c:pt>
                <c:pt idx="127">
                  <c:v>3167</c:v>
                </c:pt>
                <c:pt idx="128">
                  <c:v>3080</c:v>
                </c:pt>
                <c:pt idx="129">
                  <c:v>3055</c:v>
                </c:pt>
                <c:pt idx="130">
                  <c:v>3165</c:v>
                </c:pt>
                <c:pt idx="131">
                  <c:v>3200</c:v>
                </c:pt>
                <c:pt idx="132">
                  <c:v>3261</c:v>
                </c:pt>
                <c:pt idx="133">
                  <c:v>3374.1000979999999</c:v>
                </c:pt>
                <c:pt idx="134">
                  <c:v>3370</c:v>
                </c:pt>
                <c:pt idx="135">
                  <c:v>3435.8000489999999</c:v>
                </c:pt>
                <c:pt idx="136">
                  <c:v>3499</c:v>
                </c:pt>
                <c:pt idx="137">
                  <c:v>3479</c:v>
                </c:pt>
                <c:pt idx="138">
                  <c:v>3465</c:v>
                </c:pt>
                <c:pt idx="139">
                  <c:v>3478</c:v>
                </c:pt>
                <c:pt idx="140">
                  <c:v>3518</c:v>
                </c:pt>
                <c:pt idx="141">
                  <c:v>3590</c:v>
                </c:pt>
                <c:pt idx="142">
                  <c:v>3755</c:v>
                </c:pt>
                <c:pt idx="143">
                  <c:v>3718.9499510000001</c:v>
                </c:pt>
                <c:pt idx="144">
                  <c:v>3819</c:v>
                </c:pt>
                <c:pt idx="145">
                  <c:v>3837.6499020000001</c:v>
                </c:pt>
                <c:pt idx="146">
                  <c:v>3639</c:v>
                </c:pt>
                <c:pt idx="147">
                  <c:v>3732</c:v>
                </c:pt>
                <c:pt idx="148">
                  <c:v>3646.3000489999999</c:v>
                </c:pt>
                <c:pt idx="149">
                  <c:v>3596</c:v>
                </c:pt>
                <c:pt idx="150">
                  <c:v>3528</c:v>
                </c:pt>
                <c:pt idx="151">
                  <c:v>3583.5</c:v>
                </c:pt>
                <c:pt idx="152">
                  <c:v>3447.9499510000001</c:v>
                </c:pt>
                <c:pt idx="153">
                  <c:v>3440</c:v>
                </c:pt>
                <c:pt idx="154">
                  <c:v>3230</c:v>
                </c:pt>
                <c:pt idx="155">
                  <c:v>3270</c:v>
                </c:pt>
                <c:pt idx="156">
                  <c:v>3280</c:v>
                </c:pt>
                <c:pt idx="157">
                  <c:v>3234</c:v>
                </c:pt>
                <c:pt idx="158">
                  <c:v>3257.5500489999999</c:v>
                </c:pt>
                <c:pt idx="159">
                  <c:v>3297</c:v>
                </c:pt>
                <c:pt idx="160">
                  <c:v>3218</c:v>
                </c:pt>
                <c:pt idx="161">
                  <c:v>3272</c:v>
                </c:pt>
                <c:pt idx="162">
                  <c:v>3211</c:v>
                </c:pt>
                <c:pt idx="163">
                  <c:v>3249</c:v>
                </c:pt>
                <c:pt idx="164">
                  <c:v>3300</c:v>
                </c:pt>
                <c:pt idx="165">
                  <c:v>3260</c:v>
                </c:pt>
                <c:pt idx="166">
                  <c:v>3374.8999020000001</c:v>
                </c:pt>
                <c:pt idx="167">
                  <c:v>3325</c:v>
                </c:pt>
                <c:pt idx="168">
                  <c:v>3321.9499510000001</c:v>
                </c:pt>
                <c:pt idx="169">
                  <c:v>3319.8500979999999</c:v>
                </c:pt>
                <c:pt idx="170">
                  <c:v>3322</c:v>
                </c:pt>
                <c:pt idx="171">
                  <c:v>3339.9499510000001</c:v>
                </c:pt>
                <c:pt idx="172">
                  <c:v>3361.8999020000001</c:v>
                </c:pt>
                <c:pt idx="173">
                  <c:v>3580</c:v>
                </c:pt>
                <c:pt idx="174">
                  <c:v>3550</c:v>
                </c:pt>
                <c:pt idx="175">
                  <c:v>3642</c:v>
                </c:pt>
                <c:pt idx="176">
                  <c:v>3852.4499510000001</c:v>
                </c:pt>
                <c:pt idx="177">
                  <c:v>3977</c:v>
                </c:pt>
                <c:pt idx="178">
                  <c:v>3995</c:v>
                </c:pt>
                <c:pt idx="179">
                  <c:v>4040</c:v>
                </c:pt>
                <c:pt idx="180">
                  <c:v>3999</c:v>
                </c:pt>
                <c:pt idx="181">
                  <c:v>4025.0500489999999</c:v>
                </c:pt>
                <c:pt idx="182">
                  <c:v>4057.3000489999999</c:v>
                </c:pt>
                <c:pt idx="183">
                  <c:v>3970</c:v>
                </c:pt>
                <c:pt idx="184">
                  <c:v>4028.3500979999999</c:v>
                </c:pt>
                <c:pt idx="185">
                  <c:v>4019.9499510000001</c:v>
                </c:pt>
                <c:pt idx="186">
                  <c:v>4001.8500979999999</c:v>
                </c:pt>
                <c:pt idx="187">
                  <c:v>4050</c:v>
                </c:pt>
                <c:pt idx="188">
                  <c:v>3910</c:v>
                </c:pt>
                <c:pt idx="189">
                  <c:v>3929</c:v>
                </c:pt>
                <c:pt idx="190">
                  <c:v>3899.3999020000001</c:v>
                </c:pt>
                <c:pt idx="191">
                  <c:v>3885</c:v>
                </c:pt>
                <c:pt idx="192">
                  <c:v>3897.8000489999999</c:v>
                </c:pt>
                <c:pt idx="193">
                  <c:v>3937.5</c:v>
                </c:pt>
                <c:pt idx="194">
                  <c:v>3905</c:v>
                </c:pt>
                <c:pt idx="195">
                  <c:v>3928.8999020000001</c:v>
                </c:pt>
                <c:pt idx="196">
                  <c:v>3920</c:v>
                </c:pt>
                <c:pt idx="197">
                  <c:v>4031</c:v>
                </c:pt>
                <c:pt idx="198">
                  <c:v>4010</c:v>
                </c:pt>
                <c:pt idx="199">
                  <c:v>4044</c:v>
                </c:pt>
                <c:pt idx="200">
                  <c:v>3997</c:v>
                </c:pt>
                <c:pt idx="201">
                  <c:v>4027.8000489999999</c:v>
                </c:pt>
                <c:pt idx="202">
                  <c:v>4076</c:v>
                </c:pt>
                <c:pt idx="203">
                  <c:v>4055.8000489999999</c:v>
                </c:pt>
                <c:pt idx="204">
                  <c:v>4018.8999020000001</c:v>
                </c:pt>
                <c:pt idx="205">
                  <c:v>3988</c:v>
                </c:pt>
                <c:pt idx="206">
                  <c:v>4095</c:v>
                </c:pt>
                <c:pt idx="207">
                  <c:v>4175</c:v>
                </c:pt>
                <c:pt idx="208">
                  <c:v>3948</c:v>
                </c:pt>
                <c:pt idx="209">
                  <c:v>3822</c:v>
                </c:pt>
                <c:pt idx="210">
                  <c:v>3653</c:v>
                </c:pt>
                <c:pt idx="211">
                  <c:v>3732.4499510000001</c:v>
                </c:pt>
                <c:pt idx="212">
                  <c:v>3756.0500489999999</c:v>
                </c:pt>
                <c:pt idx="213">
                  <c:v>3790</c:v>
                </c:pt>
                <c:pt idx="214">
                  <c:v>3829.6999510000001</c:v>
                </c:pt>
                <c:pt idx="215">
                  <c:v>3870</c:v>
                </c:pt>
                <c:pt idx="216">
                  <c:v>3841.8999020000001</c:v>
                </c:pt>
                <c:pt idx="217">
                  <c:v>3839</c:v>
                </c:pt>
                <c:pt idx="218">
                  <c:v>3827.0500489999999</c:v>
                </c:pt>
                <c:pt idx="219">
                  <c:v>3829</c:v>
                </c:pt>
                <c:pt idx="220">
                  <c:v>3843</c:v>
                </c:pt>
                <c:pt idx="221">
                  <c:v>3859</c:v>
                </c:pt>
                <c:pt idx="222">
                  <c:v>3660</c:v>
                </c:pt>
                <c:pt idx="223">
                  <c:v>3642.5</c:v>
                </c:pt>
                <c:pt idx="224">
                  <c:v>3651.1999510000001</c:v>
                </c:pt>
                <c:pt idx="225">
                  <c:v>3720</c:v>
                </c:pt>
                <c:pt idx="226">
                  <c:v>3620</c:v>
                </c:pt>
                <c:pt idx="227">
                  <c:v>3648</c:v>
                </c:pt>
                <c:pt idx="228">
                  <c:v>3470</c:v>
                </c:pt>
                <c:pt idx="229">
                  <c:v>3450</c:v>
                </c:pt>
                <c:pt idx="230">
                  <c:v>3443.0500489999999</c:v>
                </c:pt>
                <c:pt idx="231">
                  <c:v>3447.4499510000001</c:v>
                </c:pt>
                <c:pt idx="232">
                  <c:v>3422</c:v>
                </c:pt>
                <c:pt idx="233">
                  <c:v>3335</c:v>
                </c:pt>
                <c:pt idx="234">
                  <c:v>2850</c:v>
                </c:pt>
                <c:pt idx="235">
                  <c:v>2980</c:v>
                </c:pt>
                <c:pt idx="236">
                  <c:v>2995</c:v>
                </c:pt>
                <c:pt idx="237">
                  <c:v>2348.8500979999999</c:v>
                </c:pt>
                <c:pt idx="238">
                  <c:v>1490</c:v>
                </c:pt>
                <c:pt idx="239">
                  <c:v>1575</c:v>
                </c:pt>
                <c:pt idx="240">
                  <c:v>1571</c:v>
                </c:pt>
                <c:pt idx="241">
                  <c:v>1869.849976</c:v>
                </c:pt>
                <c:pt idx="242">
                  <c:v>2168</c:v>
                </c:pt>
                <c:pt idx="243">
                  <c:v>1769</c:v>
                </c:pt>
                <c:pt idx="244">
                  <c:v>1850</c:v>
                </c:pt>
                <c:pt idx="245">
                  <c:v>1735</c:v>
                </c:pt>
                <c:pt idx="246">
                  <c:v>1780</c:v>
                </c:pt>
                <c:pt idx="247">
                  <c:v>1820</c:v>
                </c:pt>
                <c:pt idx="248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9-4576-9908-62375D4007E9}"/>
            </c:ext>
          </c:extLst>
        </c:ser>
        <c:ser>
          <c:idx val="1"/>
          <c:order val="1"/>
          <c:tx>
            <c:strRef>
              <c:f>'dmart &amp; adani share price'!$Y$1</c:f>
              <c:strCache>
                <c:ptCount val="1"/>
                <c:pt idx="0">
                  <c:v>D-mart_Open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'dmart &amp; adani share price'!$W$2:$W$250</c:f>
              <c:numCache>
                <c:formatCode>m/d/yyyy</c:formatCode>
                <c:ptCount val="249"/>
                <c:pt idx="0">
                  <c:v>44610</c:v>
                </c:pt>
                <c:pt idx="1">
                  <c:v>44613</c:v>
                </c:pt>
                <c:pt idx="2">
                  <c:v>44614</c:v>
                </c:pt>
                <c:pt idx="3">
                  <c:v>44615</c:v>
                </c:pt>
                <c:pt idx="4">
                  <c:v>44616</c:v>
                </c:pt>
                <c:pt idx="5">
                  <c:v>44617</c:v>
                </c:pt>
                <c:pt idx="6">
                  <c:v>44620</c:v>
                </c:pt>
                <c:pt idx="7">
                  <c:v>44622</c:v>
                </c:pt>
                <c:pt idx="8">
                  <c:v>44623</c:v>
                </c:pt>
                <c:pt idx="9">
                  <c:v>44624</c:v>
                </c:pt>
                <c:pt idx="10">
                  <c:v>44627</c:v>
                </c:pt>
                <c:pt idx="11">
                  <c:v>44628</c:v>
                </c:pt>
                <c:pt idx="12">
                  <c:v>44629</c:v>
                </c:pt>
                <c:pt idx="13">
                  <c:v>44630</c:v>
                </c:pt>
                <c:pt idx="14">
                  <c:v>44631</c:v>
                </c:pt>
                <c:pt idx="15">
                  <c:v>44634</c:v>
                </c:pt>
                <c:pt idx="16">
                  <c:v>44635</c:v>
                </c:pt>
                <c:pt idx="17">
                  <c:v>44636</c:v>
                </c:pt>
                <c:pt idx="18">
                  <c:v>44637</c:v>
                </c:pt>
                <c:pt idx="19">
                  <c:v>44641</c:v>
                </c:pt>
                <c:pt idx="20">
                  <c:v>44642</c:v>
                </c:pt>
                <c:pt idx="21">
                  <c:v>44643</c:v>
                </c:pt>
                <c:pt idx="22">
                  <c:v>44644</c:v>
                </c:pt>
                <c:pt idx="23">
                  <c:v>44645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  <c:pt idx="28">
                  <c:v>44652</c:v>
                </c:pt>
                <c:pt idx="29">
                  <c:v>44655</c:v>
                </c:pt>
                <c:pt idx="30">
                  <c:v>44656</c:v>
                </c:pt>
                <c:pt idx="31">
                  <c:v>44657</c:v>
                </c:pt>
                <c:pt idx="32">
                  <c:v>44658</c:v>
                </c:pt>
                <c:pt idx="33">
                  <c:v>44659</c:v>
                </c:pt>
                <c:pt idx="34">
                  <c:v>44662</c:v>
                </c:pt>
                <c:pt idx="35">
                  <c:v>44663</c:v>
                </c:pt>
                <c:pt idx="36">
                  <c:v>44664</c:v>
                </c:pt>
                <c:pt idx="37">
                  <c:v>44669</c:v>
                </c:pt>
                <c:pt idx="38">
                  <c:v>44670</c:v>
                </c:pt>
                <c:pt idx="39">
                  <c:v>44671</c:v>
                </c:pt>
                <c:pt idx="40">
                  <c:v>44672</c:v>
                </c:pt>
                <c:pt idx="41">
                  <c:v>44673</c:v>
                </c:pt>
                <c:pt idx="42">
                  <c:v>44676</c:v>
                </c:pt>
                <c:pt idx="43">
                  <c:v>44677</c:v>
                </c:pt>
                <c:pt idx="44">
                  <c:v>44678</c:v>
                </c:pt>
                <c:pt idx="45">
                  <c:v>44679</c:v>
                </c:pt>
                <c:pt idx="46">
                  <c:v>44680</c:v>
                </c:pt>
                <c:pt idx="47">
                  <c:v>44683</c:v>
                </c:pt>
                <c:pt idx="48">
                  <c:v>44685</c:v>
                </c:pt>
                <c:pt idx="49">
                  <c:v>44686</c:v>
                </c:pt>
                <c:pt idx="50">
                  <c:v>44687</c:v>
                </c:pt>
                <c:pt idx="51">
                  <c:v>44690</c:v>
                </c:pt>
                <c:pt idx="52">
                  <c:v>44691</c:v>
                </c:pt>
                <c:pt idx="53">
                  <c:v>44692</c:v>
                </c:pt>
                <c:pt idx="54">
                  <c:v>44693</c:v>
                </c:pt>
                <c:pt idx="55">
                  <c:v>44694</c:v>
                </c:pt>
                <c:pt idx="56">
                  <c:v>44697</c:v>
                </c:pt>
                <c:pt idx="57">
                  <c:v>44698</c:v>
                </c:pt>
                <c:pt idx="58">
                  <c:v>44699</c:v>
                </c:pt>
                <c:pt idx="59">
                  <c:v>44700</c:v>
                </c:pt>
                <c:pt idx="60">
                  <c:v>44701</c:v>
                </c:pt>
                <c:pt idx="61">
                  <c:v>44704</c:v>
                </c:pt>
                <c:pt idx="62">
                  <c:v>44705</c:v>
                </c:pt>
                <c:pt idx="63">
                  <c:v>44706</c:v>
                </c:pt>
                <c:pt idx="64">
                  <c:v>44707</c:v>
                </c:pt>
                <c:pt idx="65">
                  <c:v>44708</c:v>
                </c:pt>
                <c:pt idx="66">
                  <c:v>44711</c:v>
                </c:pt>
                <c:pt idx="67">
                  <c:v>44712</c:v>
                </c:pt>
                <c:pt idx="68">
                  <c:v>44713</c:v>
                </c:pt>
                <c:pt idx="69">
                  <c:v>44714</c:v>
                </c:pt>
                <c:pt idx="70">
                  <c:v>44715</c:v>
                </c:pt>
                <c:pt idx="71">
                  <c:v>44718</c:v>
                </c:pt>
                <c:pt idx="72">
                  <c:v>44719</c:v>
                </c:pt>
                <c:pt idx="73">
                  <c:v>44720</c:v>
                </c:pt>
                <c:pt idx="74">
                  <c:v>44721</c:v>
                </c:pt>
                <c:pt idx="75">
                  <c:v>44722</c:v>
                </c:pt>
                <c:pt idx="76">
                  <c:v>44725</c:v>
                </c:pt>
                <c:pt idx="77">
                  <c:v>44726</c:v>
                </c:pt>
                <c:pt idx="78">
                  <c:v>44727</c:v>
                </c:pt>
                <c:pt idx="79">
                  <c:v>44728</c:v>
                </c:pt>
                <c:pt idx="80">
                  <c:v>44729</c:v>
                </c:pt>
                <c:pt idx="81">
                  <c:v>44732</c:v>
                </c:pt>
                <c:pt idx="82">
                  <c:v>44733</c:v>
                </c:pt>
                <c:pt idx="83">
                  <c:v>44734</c:v>
                </c:pt>
                <c:pt idx="84">
                  <c:v>44735</c:v>
                </c:pt>
                <c:pt idx="85">
                  <c:v>44736</c:v>
                </c:pt>
                <c:pt idx="86">
                  <c:v>44739</c:v>
                </c:pt>
                <c:pt idx="87">
                  <c:v>44740</c:v>
                </c:pt>
                <c:pt idx="88">
                  <c:v>44741</c:v>
                </c:pt>
                <c:pt idx="89">
                  <c:v>44742</c:v>
                </c:pt>
                <c:pt idx="90">
                  <c:v>44743</c:v>
                </c:pt>
                <c:pt idx="91">
                  <c:v>44746</c:v>
                </c:pt>
                <c:pt idx="92">
                  <c:v>44747</c:v>
                </c:pt>
                <c:pt idx="93">
                  <c:v>44748</c:v>
                </c:pt>
                <c:pt idx="94">
                  <c:v>44749</c:v>
                </c:pt>
                <c:pt idx="95">
                  <c:v>44750</c:v>
                </c:pt>
                <c:pt idx="96">
                  <c:v>44753</c:v>
                </c:pt>
                <c:pt idx="97">
                  <c:v>44754</c:v>
                </c:pt>
                <c:pt idx="98">
                  <c:v>44755</c:v>
                </c:pt>
                <c:pt idx="99">
                  <c:v>44756</c:v>
                </c:pt>
                <c:pt idx="100">
                  <c:v>44757</c:v>
                </c:pt>
                <c:pt idx="101">
                  <c:v>44760</c:v>
                </c:pt>
                <c:pt idx="102">
                  <c:v>44761</c:v>
                </c:pt>
                <c:pt idx="103">
                  <c:v>44762</c:v>
                </c:pt>
                <c:pt idx="104">
                  <c:v>44763</c:v>
                </c:pt>
                <c:pt idx="105">
                  <c:v>44764</c:v>
                </c:pt>
                <c:pt idx="106">
                  <c:v>44767</c:v>
                </c:pt>
                <c:pt idx="107">
                  <c:v>44768</c:v>
                </c:pt>
                <c:pt idx="108">
                  <c:v>44769</c:v>
                </c:pt>
                <c:pt idx="109">
                  <c:v>44770</c:v>
                </c:pt>
                <c:pt idx="110">
                  <c:v>44771</c:v>
                </c:pt>
                <c:pt idx="111">
                  <c:v>44774</c:v>
                </c:pt>
                <c:pt idx="112">
                  <c:v>44775</c:v>
                </c:pt>
                <c:pt idx="113">
                  <c:v>44776</c:v>
                </c:pt>
                <c:pt idx="114">
                  <c:v>44777</c:v>
                </c:pt>
                <c:pt idx="115">
                  <c:v>44778</c:v>
                </c:pt>
                <c:pt idx="116">
                  <c:v>44781</c:v>
                </c:pt>
                <c:pt idx="117">
                  <c:v>44783</c:v>
                </c:pt>
                <c:pt idx="118">
                  <c:v>44784</c:v>
                </c:pt>
                <c:pt idx="119">
                  <c:v>44785</c:v>
                </c:pt>
                <c:pt idx="120">
                  <c:v>44789</c:v>
                </c:pt>
                <c:pt idx="121">
                  <c:v>44790</c:v>
                </c:pt>
                <c:pt idx="122">
                  <c:v>44791</c:v>
                </c:pt>
                <c:pt idx="123">
                  <c:v>44792</c:v>
                </c:pt>
                <c:pt idx="124">
                  <c:v>44795</c:v>
                </c:pt>
                <c:pt idx="125">
                  <c:v>44796</c:v>
                </c:pt>
                <c:pt idx="126">
                  <c:v>44797</c:v>
                </c:pt>
                <c:pt idx="127">
                  <c:v>44798</c:v>
                </c:pt>
                <c:pt idx="128">
                  <c:v>44799</c:v>
                </c:pt>
                <c:pt idx="129">
                  <c:v>44802</c:v>
                </c:pt>
                <c:pt idx="130">
                  <c:v>44803</c:v>
                </c:pt>
                <c:pt idx="131">
                  <c:v>44805</c:v>
                </c:pt>
                <c:pt idx="132">
                  <c:v>44806</c:v>
                </c:pt>
                <c:pt idx="133">
                  <c:v>44809</c:v>
                </c:pt>
                <c:pt idx="134">
                  <c:v>44810</c:v>
                </c:pt>
                <c:pt idx="135">
                  <c:v>44811</c:v>
                </c:pt>
                <c:pt idx="136">
                  <c:v>44812</c:v>
                </c:pt>
                <c:pt idx="137">
                  <c:v>44813</c:v>
                </c:pt>
                <c:pt idx="138">
                  <c:v>44816</c:v>
                </c:pt>
                <c:pt idx="139">
                  <c:v>44817</c:v>
                </c:pt>
                <c:pt idx="140">
                  <c:v>44818</c:v>
                </c:pt>
                <c:pt idx="141">
                  <c:v>44819</c:v>
                </c:pt>
                <c:pt idx="142">
                  <c:v>44820</c:v>
                </c:pt>
                <c:pt idx="143">
                  <c:v>44823</c:v>
                </c:pt>
                <c:pt idx="144">
                  <c:v>44824</c:v>
                </c:pt>
                <c:pt idx="145">
                  <c:v>44825</c:v>
                </c:pt>
                <c:pt idx="146">
                  <c:v>44826</c:v>
                </c:pt>
                <c:pt idx="147">
                  <c:v>44827</c:v>
                </c:pt>
                <c:pt idx="148">
                  <c:v>44830</c:v>
                </c:pt>
                <c:pt idx="149">
                  <c:v>44831</c:v>
                </c:pt>
                <c:pt idx="150">
                  <c:v>44832</c:v>
                </c:pt>
                <c:pt idx="151">
                  <c:v>44833</c:v>
                </c:pt>
                <c:pt idx="152">
                  <c:v>44834</c:v>
                </c:pt>
                <c:pt idx="153">
                  <c:v>44837</c:v>
                </c:pt>
                <c:pt idx="154">
                  <c:v>44838</c:v>
                </c:pt>
                <c:pt idx="155">
                  <c:v>44840</c:v>
                </c:pt>
                <c:pt idx="156">
                  <c:v>44841</c:v>
                </c:pt>
                <c:pt idx="157">
                  <c:v>44844</c:v>
                </c:pt>
                <c:pt idx="158">
                  <c:v>44845</c:v>
                </c:pt>
                <c:pt idx="159">
                  <c:v>44846</c:v>
                </c:pt>
                <c:pt idx="160">
                  <c:v>44847</c:v>
                </c:pt>
                <c:pt idx="161">
                  <c:v>44848</c:v>
                </c:pt>
                <c:pt idx="162">
                  <c:v>44851</c:v>
                </c:pt>
                <c:pt idx="163">
                  <c:v>44852</c:v>
                </c:pt>
                <c:pt idx="164">
                  <c:v>44853</c:v>
                </c:pt>
                <c:pt idx="165">
                  <c:v>44854</c:v>
                </c:pt>
                <c:pt idx="166">
                  <c:v>44855</c:v>
                </c:pt>
                <c:pt idx="167">
                  <c:v>44858</c:v>
                </c:pt>
                <c:pt idx="168">
                  <c:v>44859</c:v>
                </c:pt>
                <c:pt idx="169">
                  <c:v>44861</c:v>
                </c:pt>
                <c:pt idx="170">
                  <c:v>44862</c:v>
                </c:pt>
                <c:pt idx="171">
                  <c:v>44865</c:v>
                </c:pt>
                <c:pt idx="172">
                  <c:v>44866</c:v>
                </c:pt>
                <c:pt idx="173">
                  <c:v>44867</c:v>
                </c:pt>
                <c:pt idx="174">
                  <c:v>44868</c:v>
                </c:pt>
                <c:pt idx="175">
                  <c:v>44869</c:v>
                </c:pt>
                <c:pt idx="176">
                  <c:v>44872</c:v>
                </c:pt>
                <c:pt idx="177">
                  <c:v>44874</c:v>
                </c:pt>
                <c:pt idx="178">
                  <c:v>44875</c:v>
                </c:pt>
                <c:pt idx="179">
                  <c:v>44876</c:v>
                </c:pt>
                <c:pt idx="180">
                  <c:v>44879</c:v>
                </c:pt>
                <c:pt idx="181">
                  <c:v>44880</c:v>
                </c:pt>
                <c:pt idx="182">
                  <c:v>44881</c:v>
                </c:pt>
                <c:pt idx="183">
                  <c:v>44882</c:v>
                </c:pt>
                <c:pt idx="184">
                  <c:v>44883</c:v>
                </c:pt>
                <c:pt idx="185">
                  <c:v>44886</c:v>
                </c:pt>
                <c:pt idx="186">
                  <c:v>44887</c:v>
                </c:pt>
                <c:pt idx="187">
                  <c:v>44888</c:v>
                </c:pt>
                <c:pt idx="188">
                  <c:v>44889</c:v>
                </c:pt>
                <c:pt idx="189">
                  <c:v>44890</c:v>
                </c:pt>
                <c:pt idx="190">
                  <c:v>44893</c:v>
                </c:pt>
                <c:pt idx="191">
                  <c:v>44894</c:v>
                </c:pt>
                <c:pt idx="192">
                  <c:v>44895</c:v>
                </c:pt>
                <c:pt idx="193">
                  <c:v>44896</c:v>
                </c:pt>
                <c:pt idx="194">
                  <c:v>44897</c:v>
                </c:pt>
                <c:pt idx="195">
                  <c:v>44900</c:v>
                </c:pt>
                <c:pt idx="196">
                  <c:v>44901</c:v>
                </c:pt>
                <c:pt idx="197">
                  <c:v>44902</c:v>
                </c:pt>
                <c:pt idx="198">
                  <c:v>44903</c:v>
                </c:pt>
                <c:pt idx="199">
                  <c:v>44904</c:v>
                </c:pt>
                <c:pt idx="200">
                  <c:v>44907</c:v>
                </c:pt>
                <c:pt idx="201">
                  <c:v>44908</c:v>
                </c:pt>
                <c:pt idx="202">
                  <c:v>44909</c:v>
                </c:pt>
                <c:pt idx="203">
                  <c:v>44910</c:v>
                </c:pt>
                <c:pt idx="204">
                  <c:v>44911</c:v>
                </c:pt>
                <c:pt idx="205">
                  <c:v>44914</c:v>
                </c:pt>
                <c:pt idx="206">
                  <c:v>44915</c:v>
                </c:pt>
                <c:pt idx="207">
                  <c:v>44916</c:v>
                </c:pt>
                <c:pt idx="208">
                  <c:v>44917</c:v>
                </c:pt>
                <c:pt idx="209">
                  <c:v>44918</c:v>
                </c:pt>
                <c:pt idx="210">
                  <c:v>44921</c:v>
                </c:pt>
                <c:pt idx="211">
                  <c:v>44922</c:v>
                </c:pt>
                <c:pt idx="212">
                  <c:v>44923</c:v>
                </c:pt>
                <c:pt idx="213">
                  <c:v>44924</c:v>
                </c:pt>
                <c:pt idx="214">
                  <c:v>44925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44935</c:v>
                </c:pt>
                <c:pt idx="221">
                  <c:v>44936</c:v>
                </c:pt>
                <c:pt idx="222">
                  <c:v>44937</c:v>
                </c:pt>
                <c:pt idx="223">
                  <c:v>44938</c:v>
                </c:pt>
                <c:pt idx="224">
                  <c:v>44939</c:v>
                </c:pt>
                <c:pt idx="225">
                  <c:v>44942</c:v>
                </c:pt>
                <c:pt idx="226">
                  <c:v>44943</c:v>
                </c:pt>
                <c:pt idx="227">
                  <c:v>44944</c:v>
                </c:pt>
                <c:pt idx="228">
                  <c:v>44945</c:v>
                </c:pt>
                <c:pt idx="229">
                  <c:v>44946</c:v>
                </c:pt>
                <c:pt idx="230">
                  <c:v>44949</c:v>
                </c:pt>
                <c:pt idx="231">
                  <c:v>44950</c:v>
                </c:pt>
                <c:pt idx="232">
                  <c:v>44951</c:v>
                </c:pt>
                <c:pt idx="233">
                  <c:v>44953</c:v>
                </c:pt>
                <c:pt idx="234">
                  <c:v>44956</c:v>
                </c:pt>
                <c:pt idx="235">
                  <c:v>44957</c:v>
                </c:pt>
                <c:pt idx="236">
                  <c:v>44958</c:v>
                </c:pt>
                <c:pt idx="237">
                  <c:v>44959</c:v>
                </c:pt>
                <c:pt idx="238">
                  <c:v>44960</c:v>
                </c:pt>
                <c:pt idx="239">
                  <c:v>44963</c:v>
                </c:pt>
                <c:pt idx="240">
                  <c:v>44964</c:v>
                </c:pt>
                <c:pt idx="241">
                  <c:v>44965</c:v>
                </c:pt>
                <c:pt idx="242">
                  <c:v>44966</c:v>
                </c:pt>
                <c:pt idx="243">
                  <c:v>44967</c:v>
                </c:pt>
                <c:pt idx="244">
                  <c:v>44970</c:v>
                </c:pt>
                <c:pt idx="245">
                  <c:v>44971</c:v>
                </c:pt>
                <c:pt idx="246">
                  <c:v>44972</c:v>
                </c:pt>
                <c:pt idx="247">
                  <c:v>44973</c:v>
                </c:pt>
                <c:pt idx="248">
                  <c:v>44974</c:v>
                </c:pt>
              </c:numCache>
            </c:numRef>
          </c:cat>
          <c:val>
            <c:numRef>
              <c:f>'dmart &amp; adani share price'!$Y$2:$Y$250</c:f>
              <c:numCache>
                <c:formatCode>General</c:formatCode>
                <c:ptCount val="249"/>
                <c:pt idx="0">
                  <c:v>4098</c:v>
                </c:pt>
                <c:pt idx="1">
                  <c:v>4048</c:v>
                </c:pt>
                <c:pt idx="2">
                  <c:v>4001</c:v>
                </c:pt>
                <c:pt idx="3">
                  <c:v>4165</c:v>
                </c:pt>
                <c:pt idx="4">
                  <c:v>3993.85</c:v>
                </c:pt>
                <c:pt idx="5">
                  <c:v>4080</c:v>
                </c:pt>
                <c:pt idx="6">
                  <c:v>4155</c:v>
                </c:pt>
                <c:pt idx="7">
                  <c:v>4299.95</c:v>
                </c:pt>
                <c:pt idx="8">
                  <c:v>4370</c:v>
                </c:pt>
                <c:pt idx="9">
                  <c:v>4260.2</c:v>
                </c:pt>
                <c:pt idx="10">
                  <c:v>4001</c:v>
                </c:pt>
                <c:pt idx="11">
                  <c:v>4016</c:v>
                </c:pt>
                <c:pt idx="12">
                  <c:v>4155</c:v>
                </c:pt>
                <c:pt idx="13">
                  <c:v>4210</c:v>
                </c:pt>
                <c:pt idx="14">
                  <c:v>4167</c:v>
                </c:pt>
                <c:pt idx="15">
                  <c:v>4190</c:v>
                </c:pt>
                <c:pt idx="16">
                  <c:v>4191</c:v>
                </c:pt>
                <c:pt idx="17">
                  <c:v>4229.75</c:v>
                </c:pt>
                <c:pt idx="18">
                  <c:v>4218</c:v>
                </c:pt>
                <c:pt idx="19">
                  <c:v>4217</c:v>
                </c:pt>
                <c:pt idx="20">
                  <c:v>4129</c:v>
                </c:pt>
                <c:pt idx="21">
                  <c:v>4085.7</c:v>
                </c:pt>
                <c:pt idx="22">
                  <c:v>4086.25</c:v>
                </c:pt>
                <c:pt idx="23">
                  <c:v>4069</c:v>
                </c:pt>
                <c:pt idx="24">
                  <c:v>4005.15</c:v>
                </c:pt>
                <c:pt idx="25">
                  <c:v>4010.05</c:v>
                </c:pt>
                <c:pt idx="26">
                  <c:v>4025</c:v>
                </c:pt>
                <c:pt idx="27">
                  <c:v>4028</c:v>
                </c:pt>
                <c:pt idx="28">
                  <c:v>4013</c:v>
                </c:pt>
                <c:pt idx="29">
                  <c:v>4120</c:v>
                </c:pt>
                <c:pt idx="30">
                  <c:v>4138.75</c:v>
                </c:pt>
                <c:pt idx="31">
                  <c:v>4090</c:v>
                </c:pt>
                <c:pt idx="32">
                  <c:v>4099.8999999999996</c:v>
                </c:pt>
                <c:pt idx="33">
                  <c:v>4165</c:v>
                </c:pt>
                <c:pt idx="34">
                  <c:v>4136.8</c:v>
                </c:pt>
                <c:pt idx="35">
                  <c:v>4174.95</c:v>
                </c:pt>
                <c:pt idx="36">
                  <c:v>4101</c:v>
                </c:pt>
                <c:pt idx="37">
                  <c:v>4065</c:v>
                </c:pt>
                <c:pt idx="38">
                  <c:v>4089.9</c:v>
                </c:pt>
                <c:pt idx="39">
                  <c:v>4026</c:v>
                </c:pt>
                <c:pt idx="40">
                  <c:v>4075</c:v>
                </c:pt>
                <c:pt idx="41">
                  <c:v>4028.65</c:v>
                </c:pt>
                <c:pt idx="42">
                  <c:v>4000</c:v>
                </c:pt>
                <c:pt idx="43">
                  <c:v>4009.8</c:v>
                </c:pt>
                <c:pt idx="44">
                  <c:v>4006.1</c:v>
                </c:pt>
                <c:pt idx="45">
                  <c:v>4023.9</c:v>
                </c:pt>
                <c:pt idx="46">
                  <c:v>4048.9</c:v>
                </c:pt>
                <c:pt idx="47">
                  <c:v>3939.6</c:v>
                </c:pt>
                <c:pt idx="48">
                  <c:v>4000</c:v>
                </c:pt>
                <c:pt idx="49">
                  <c:v>3920</c:v>
                </c:pt>
                <c:pt idx="50">
                  <c:v>3866</c:v>
                </c:pt>
                <c:pt idx="51">
                  <c:v>3655</c:v>
                </c:pt>
                <c:pt idx="52">
                  <c:v>3501</c:v>
                </c:pt>
                <c:pt idx="53">
                  <c:v>3448</c:v>
                </c:pt>
                <c:pt idx="54">
                  <c:v>3310</c:v>
                </c:pt>
                <c:pt idx="55">
                  <c:v>3351</c:v>
                </c:pt>
                <c:pt idx="56">
                  <c:v>3260</c:v>
                </c:pt>
                <c:pt idx="57">
                  <c:v>3620</c:v>
                </c:pt>
                <c:pt idx="58">
                  <c:v>3700</c:v>
                </c:pt>
                <c:pt idx="59">
                  <c:v>3513</c:v>
                </c:pt>
                <c:pt idx="60">
                  <c:v>3708.9</c:v>
                </c:pt>
                <c:pt idx="61">
                  <c:v>3650</c:v>
                </c:pt>
                <c:pt idx="62">
                  <c:v>3579.95</c:v>
                </c:pt>
                <c:pt idx="63">
                  <c:v>3670</c:v>
                </c:pt>
                <c:pt idx="64">
                  <c:v>3586.45</c:v>
                </c:pt>
                <c:pt idx="65">
                  <c:v>3605</c:v>
                </c:pt>
                <c:pt idx="66">
                  <c:v>3660</c:v>
                </c:pt>
                <c:pt idx="67">
                  <c:v>3807.75</c:v>
                </c:pt>
                <c:pt idx="68">
                  <c:v>3960</c:v>
                </c:pt>
                <c:pt idx="69">
                  <c:v>3885</c:v>
                </c:pt>
                <c:pt idx="70">
                  <c:v>3888</c:v>
                </c:pt>
                <c:pt idx="71">
                  <c:v>3800</c:v>
                </c:pt>
                <c:pt idx="72">
                  <c:v>3704</c:v>
                </c:pt>
                <c:pt idx="73">
                  <c:v>3765</c:v>
                </c:pt>
                <c:pt idx="74">
                  <c:v>3729.9</c:v>
                </c:pt>
                <c:pt idx="75">
                  <c:v>3790</c:v>
                </c:pt>
                <c:pt idx="76">
                  <c:v>3700</c:v>
                </c:pt>
                <c:pt idx="77">
                  <c:v>3628</c:v>
                </c:pt>
                <c:pt idx="78">
                  <c:v>3669.9</c:v>
                </c:pt>
                <c:pt idx="79">
                  <c:v>3736</c:v>
                </c:pt>
                <c:pt idx="80">
                  <c:v>3670</c:v>
                </c:pt>
                <c:pt idx="81">
                  <c:v>3493.45</c:v>
                </c:pt>
                <c:pt idx="82">
                  <c:v>3520</c:v>
                </c:pt>
                <c:pt idx="83">
                  <c:v>3524.45</c:v>
                </c:pt>
                <c:pt idx="84">
                  <c:v>3487.75</c:v>
                </c:pt>
                <c:pt idx="85">
                  <c:v>3489.95</c:v>
                </c:pt>
                <c:pt idx="86">
                  <c:v>3460</c:v>
                </c:pt>
                <c:pt idx="87">
                  <c:v>3407.55</c:v>
                </c:pt>
                <c:pt idx="88">
                  <c:v>3450.45</c:v>
                </c:pt>
                <c:pt idx="89">
                  <c:v>3445.2</c:v>
                </c:pt>
                <c:pt idx="90">
                  <c:v>3394.45</c:v>
                </c:pt>
                <c:pt idx="91">
                  <c:v>3530</c:v>
                </c:pt>
                <c:pt idx="92">
                  <c:v>3506</c:v>
                </c:pt>
                <c:pt idx="93">
                  <c:v>3650</c:v>
                </c:pt>
                <c:pt idx="94">
                  <c:v>3870</c:v>
                </c:pt>
                <c:pt idx="95">
                  <c:v>3868.4</c:v>
                </c:pt>
                <c:pt idx="96">
                  <c:v>4000</c:v>
                </c:pt>
                <c:pt idx="97">
                  <c:v>3986.5</c:v>
                </c:pt>
                <c:pt idx="98">
                  <c:v>3900</c:v>
                </c:pt>
                <c:pt idx="99">
                  <c:v>3913.9</c:v>
                </c:pt>
                <c:pt idx="100">
                  <c:v>3925</c:v>
                </c:pt>
                <c:pt idx="101">
                  <c:v>3951</c:v>
                </c:pt>
                <c:pt idx="102">
                  <c:v>3911</c:v>
                </c:pt>
                <c:pt idx="103">
                  <c:v>3960</c:v>
                </c:pt>
                <c:pt idx="104">
                  <c:v>3930</c:v>
                </c:pt>
                <c:pt idx="105">
                  <c:v>4070</c:v>
                </c:pt>
                <c:pt idx="106">
                  <c:v>3973</c:v>
                </c:pt>
                <c:pt idx="107">
                  <c:v>4038</c:v>
                </c:pt>
                <c:pt idx="108">
                  <c:v>3940</c:v>
                </c:pt>
                <c:pt idx="109">
                  <c:v>4020</c:v>
                </c:pt>
                <c:pt idx="110">
                  <c:v>4215</c:v>
                </c:pt>
                <c:pt idx="111">
                  <c:v>4251.95</c:v>
                </c:pt>
                <c:pt idx="112">
                  <c:v>4306</c:v>
                </c:pt>
                <c:pt idx="113">
                  <c:v>4251</c:v>
                </c:pt>
                <c:pt idx="114">
                  <c:v>4268</c:v>
                </c:pt>
                <c:pt idx="115">
                  <c:v>4238</c:v>
                </c:pt>
                <c:pt idx="116">
                  <c:v>4237.3999999999996</c:v>
                </c:pt>
                <c:pt idx="117">
                  <c:v>4250.05</c:v>
                </c:pt>
                <c:pt idx="118">
                  <c:v>4280</c:v>
                </c:pt>
                <c:pt idx="119">
                  <c:v>4274.8500000000004</c:v>
                </c:pt>
                <c:pt idx="120">
                  <c:v>4355</c:v>
                </c:pt>
                <c:pt idx="121">
                  <c:v>4422</c:v>
                </c:pt>
                <c:pt idx="122">
                  <c:v>4425</c:v>
                </c:pt>
                <c:pt idx="123">
                  <c:v>4487</c:v>
                </c:pt>
                <c:pt idx="124">
                  <c:v>4371</c:v>
                </c:pt>
                <c:pt idx="125">
                  <c:v>4195</c:v>
                </c:pt>
                <c:pt idx="126">
                  <c:v>4269</c:v>
                </c:pt>
                <c:pt idx="127">
                  <c:v>4339.8999999999996</c:v>
                </c:pt>
                <c:pt idx="128">
                  <c:v>4384</c:v>
                </c:pt>
                <c:pt idx="129">
                  <c:v>4270</c:v>
                </c:pt>
                <c:pt idx="130">
                  <c:v>4475</c:v>
                </c:pt>
                <c:pt idx="131">
                  <c:v>4494</c:v>
                </c:pt>
                <c:pt idx="132">
                  <c:v>4572.8999999999996</c:v>
                </c:pt>
                <c:pt idx="133">
                  <c:v>4584.8</c:v>
                </c:pt>
                <c:pt idx="134">
                  <c:v>4599</c:v>
                </c:pt>
                <c:pt idx="135">
                  <c:v>4532</c:v>
                </c:pt>
                <c:pt idx="136">
                  <c:v>4499</c:v>
                </c:pt>
                <c:pt idx="137">
                  <c:v>4448.55</c:v>
                </c:pt>
                <c:pt idx="138">
                  <c:v>4440</c:v>
                </c:pt>
                <c:pt idx="139">
                  <c:v>4470</c:v>
                </c:pt>
                <c:pt idx="140">
                  <c:v>4450</c:v>
                </c:pt>
                <c:pt idx="141">
                  <c:v>4499</c:v>
                </c:pt>
                <c:pt idx="142">
                  <c:v>4528.8999999999996</c:v>
                </c:pt>
                <c:pt idx="143">
                  <c:v>4340</c:v>
                </c:pt>
                <c:pt idx="144">
                  <c:v>4401.1000000000004</c:v>
                </c:pt>
                <c:pt idx="145">
                  <c:v>4349</c:v>
                </c:pt>
                <c:pt idx="146">
                  <c:v>4288.75</c:v>
                </c:pt>
                <c:pt idx="147">
                  <c:v>4450</c:v>
                </c:pt>
                <c:pt idx="148">
                  <c:v>4323</c:v>
                </c:pt>
                <c:pt idx="149">
                  <c:v>4375.3</c:v>
                </c:pt>
                <c:pt idx="150">
                  <c:v>4249</c:v>
                </c:pt>
                <c:pt idx="151">
                  <c:v>4365</c:v>
                </c:pt>
                <c:pt idx="152">
                  <c:v>4270</c:v>
                </c:pt>
                <c:pt idx="153">
                  <c:v>4399</c:v>
                </c:pt>
                <c:pt idx="154">
                  <c:v>4600</c:v>
                </c:pt>
                <c:pt idx="155">
                  <c:v>4540</c:v>
                </c:pt>
                <c:pt idx="156">
                  <c:v>4435.95</c:v>
                </c:pt>
                <c:pt idx="157">
                  <c:v>4440.1000000000004</c:v>
                </c:pt>
                <c:pt idx="158">
                  <c:v>4485</c:v>
                </c:pt>
                <c:pt idx="159">
                  <c:v>4398.75</c:v>
                </c:pt>
                <c:pt idx="160">
                  <c:v>4366</c:v>
                </c:pt>
                <c:pt idx="161">
                  <c:v>4398.5</c:v>
                </c:pt>
                <c:pt idx="162">
                  <c:v>4283.95</c:v>
                </c:pt>
                <c:pt idx="163">
                  <c:v>4188</c:v>
                </c:pt>
                <c:pt idx="164">
                  <c:v>4168</c:v>
                </c:pt>
                <c:pt idx="165">
                  <c:v>4155</c:v>
                </c:pt>
                <c:pt idx="166">
                  <c:v>4244</c:v>
                </c:pt>
                <c:pt idx="167">
                  <c:v>4271.8999999999996</c:v>
                </c:pt>
                <c:pt idx="168">
                  <c:v>4221</c:v>
                </c:pt>
                <c:pt idx="169">
                  <c:v>4248</c:v>
                </c:pt>
                <c:pt idx="170">
                  <c:v>4281.3999999999996</c:v>
                </c:pt>
                <c:pt idx="171">
                  <c:v>4316.5</c:v>
                </c:pt>
                <c:pt idx="172">
                  <c:v>4329</c:v>
                </c:pt>
                <c:pt idx="173">
                  <c:v>4264.8</c:v>
                </c:pt>
                <c:pt idx="174">
                  <c:v>4180</c:v>
                </c:pt>
                <c:pt idx="175">
                  <c:v>4200</c:v>
                </c:pt>
                <c:pt idx="176">
                  <c:v>4188.8</c:v>
                </c:pt>
                <c:pt idx="177">
                  <c:v>4199</c:v>
                </c:pt>
                <c:pt idx="178">
                  <c:v>4158.7</c:v>
                </c:pt>
                <c:pt idx="179">
                  <c:v>4159.55</c:v>
                </c:pt>
                <c:pt idx="180">
                  <c:v>4144.8</c:v>
                </c:pt>
                <c:pt idx="181">
                  <c:v>4082</c:v>
                </c:pt>
                <c:pt idx="182">
                  <c:v>4053.8</c:v>
                </c:pt>
                <c:pt idx="183">
                  <c:v>4000</c:v>
                </c:pt>
                <c:pt idx="184">
                  <c:v>3968.9</c:v>
                </c:pt>
                <c:pt idx="185">
                  <c:v>3923</c:v>
                </c:pt>
                <c:pt idx="186">
                  <c:v>3884.95</c:v>
                </c:pt>
                <c:pt idx="187">
                  <c:v>3975</c:v>
                </c:pt>
                <c:pt idx="188">
                  <c:v>3974.35</c:v>
                </c:pt>
                <c:pt idx="189">
                  <c:v>3969</c:v>
                </c:pt>
                <c:pt idx="190">
                  <c:v>3913.4</c:v>
                </c:pt>
                <c:pt idx="191">
                  <c:v>3907</c:v>
                </c:pt>
                <c:pt idx="192">
                  <c:v>3975</c:v>
                </c:pt>
                <c:pt idx="193">
                  <c:v>4041</c:v>
                </c:pt>
                <c:pt idx="194">
                  <c:v>4049</c:v>
                </c:pt>
                <c:pt idx="195">
                  <c:v>4010</c:v>
                </c:pt>
                <c:pt idx="196">
                  <c:v>4018</c:v>
                </c:pt>
                <c:pt idx="197">
                  <c:v>4080</c:v>
                </c:pt>
                <c:pt idx="198">
                  <c:v>4090</c:v>
                </c:pt>
                <c:pt idx="199">
                  <c:v>4054.9</c:v>
                </c:pt>
                <c:pt idx="200">
                  <c:v>3980</c:v>
                </c:pt>
                <c:pt idx="201">
                  <c:v>4060</c:v>
                </c:pt>
                <c:pt idx="202">
                  <c:v>4089.1</c:v>
                </c:pt>
                <c:pt idx="203">
                  <c:v>4209</c:v>
                </c:pt>
                <c:pt idx="204">
                  <c:v>4140.6499999999996</c:v>
                </c:pt>
                <c:pt idx="205">
                  <c:v>4020</c:v>
                </c:pt>
                <c:pt idx="206">
                  <c:v>4088</c:v>
                </c:pt>
                <c:pt idx="207">
                  <c:v>4094</c:v>
                </c:pt>
                <c:pt idx="208">
                  <c:v>4008</c:v>
                </c:pt>
                <c:pt idx="209">
                  <c:v>3896.55</c:v>
                </c:pt>
                <c:pt idx="210">
                  <c:v>3896</c:v>
                </c:pt>
                <c:pt idx="211">
                  <c:v>4060</c:v>
                </c:pt>
                <c:pt idx="212">
                  <c:v>4077.95</c:v>
                </c:pt>
                <c:pt idx="213">
                  <c:v>4003.15</c:v>
                </c:pt>
                <c:pt idx="214">
                  <c:v>4178</c:v>
                </c:pt>
                <c:pt idx="215">
                  <c:v>4075</c:v>
                </c:pt>
                <c:pt idx="216">
                  <c:v>4072.75</c:v>
                </c:pt>
                <c:pt idx="217">
                  <c:v>4049.95</c:v>
                </c:pt>
                <c:pt idx="218">
                  <c:v>3955</c:v>
                </c:pt>
                <c:pt idx="219">
                  <c:v>3870</c:v>
                </c:pt>
                <c:pt idx="220">
                  <c:v>3905.8</c:v>
                </c:pt>
                <c:pt idx="221">
                  <c:v>3898</c:v>
                </c:pt>
                <c:pt idx="222">
                  <c:v>3896</c:v>
                </c:pt>
                <c:pt idx="223">
                  <c:v>3892</c:v>
                </c:pt>
                <c:pt idx="224">
                  <c:v>3925</c:v>
                </c:pt>
                <c:pt idx="225">
                  <c:v>3690</c:v>
                </c:pt>
                <c:pt idx="226">
                  <c:v>3681.05</c:v>
                </c:pt>
                <c:pt idx="227">
                  <c:v>3708.25</c:v>
                </c:pt>
                <c:pt idx="228">
                  <c:v>3647</c:v>
                </c:pt>
                <c:pt idx="229">
                  <c:v>3571.95</c:v>
                </c:pt>
                <c:pt idx="230">
                  <c:v>3525</c:v>
                </c:pt>
                <c:pt idx="231">
                  <c:v>3450</c:v>
                </c:pt>
                <c:pt idx="232">
                  <c:v>3531.1</c:v>
                </c:pt>
                <c:pt idx="233">
                  <c:v>3532.7</c:v>
                </c:pt>
                <c:pt idx="234">
                  <c:v>3574.9</c:v>
                </c:pt>
                <c:pt idx="235">
                  <c:v>3555.05</c:v>
                </c:pt>
                <c:pt idx="236">
                  <c:v>3558</c:v>
                </c:pt>
                <c:pt idx="237">
                  <c:v>3547</c:v>
                </c:pt>
                <c:pt idx="238">
                  <c:v>3517.65</c:v>
                </c:pt>
                <c:pt idx="239">
                  <c:v>3476.5</c:v>
                </c:pt>
                <c:pt idx="240">
                  <c:v>3471.5</c:v>
                </c:pt>
                <c:pt idx="241">
                  <c:v>3449</c:v>
                </c:pt>
                <c:pt idx="242">
                  <c:v>3469.65</c:v>
                </c:pt>
                <c:pt idx="243">
                  <c:v>3499.5</c:v>
                </c:pt>
                <c:pt idx="244">
                  <c:v>3502</c:v>
                </c:pt>
                <c:pt idx="245">
                  <c:v>3509</c:v>
                </c:pt>
                <c:pt idx="246">
                  <c:v>3480</c:v>
                </c:pt>
                <c:pt idx="247">
                  <c:v>3546</c:v>
                </c:pt>
                <c:pt idx="248">
                  <c:v>3530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9-4576-9908-62375D400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926176"/>
        <c:axId val="1833936576"/>
      </c:lineChart>
      <c:dateAx>
        <c:axId val="1833926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36576"/>
        <c:crosses val="autoZero"/>
        <c:auto val="1"/>
        <c:lblOffset val="100"/>
        <c:baseTimeUnit val="days"/>
      </c:dateAx>
      <c:valAx>
        <c:axId val="183393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2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15</xdr:col>
      <xdr:colOff>314325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1019174</xdr:colOff>
      <xdr:row>2</xdr:row>
      <xdr:rowOff>180974</xdr:rowOff>
    </xdr:from>
    <xdr:to>
      <xdr:col>17</xdr:col>
      <xdr:colOff>85725</xdr:colOff>
      <xdr:row>16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95251</xdr:colOff>
      <xdr:row>3</xdr:row>
      <xdr:rowOff>19050</xdr:rowOff>
    </xdr:from>
    <xdr:to>
      <xdr:col>21</xdr:col>
      <xdr:colOff>581026</xdr:colOff>
      <xdr:row>16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0"/>
  <sheetViews>
    <sheetView workbookViewId="0">
      <selection activeCell="J22" sqref="J22"/>
    </sheetView>
  </sheetViews>
  <sheetFormatPr defaultRowHeight="15" x14ac:dyDescent="0.25"/>
  <cols>
    <col min="1" max="1" width="10.42578125" bestFit="1" customWidth="1"/>
    <col min="2" max="6" width="12" bestFit="1" customWidth="1"/>
    <col min="7" max="7" width="8" bestFit="1" customWidth="1"/>
    <col min="9" max="9" width="13.140625" bestFit="1" customWidth="1"/>
    <col min="10" max="10" width="12" bestFit="1" customWidth="1"/>
  </cols>
  <sheetData>
    <row r="1" spans="1:10" x14ac:dyDescent="0.25">
      <c r="A1" t="s">
        <v>0</v>
      </c>
      <c r="B1" t="s">
        <v>6</v>
      </c>
      <c r="C1" s="3" t="s">
        <v>1</v>
      </c>
      <c r="D1" s="4" t="s">
        <v>2</v>
      </c>
      <c r="E1" s="3" t="s">
        <v>3</v>
      </c>
      <c r="F1" t="s">
        <v>4</v>
      </c>
      <c r="G1" s="2" t="s">
        <v>5</v>
      </c>
    </row>
    <row r="2" spans="1:10" x14ac:dyDescent="0.25">
      <c r="A2" s="1">
        <v>44610</v>
      </c>
      <c r="B2">
        <v>4098</v>
      </c>
      <c r="C2">
        <v>4121</v>
      </c>
      <c r="D2">
        <v>4056.0500489999999</v>
      </c>
      <c r="E2">
        <v>4073.1000979999999</v>
      </c>
      <c r="F2">
        <v>4073.1000979999999</v>
      </c>
      <c r="G2">
        <v>169496</v>
      </c>
    </row>
    <row r="3" spans="1:10" x14ac:dyDescent="0.25">
      <c r="A3" s="1">
        <v>44613</v>
      </c>
      <c r="B3">
        <v>4048</v>
      </c>
      <c r="C3">
        <v>4170</v>
      </c>
      <c r="D3">
        <v>3990</v>
      </c>
      <c r="E3">
        <v>4096.6000979999999</v>
      </c>
      <c r="F3">
        <v>4096.6000979999999</v>
      </c>
      <c r="G3">
        <v>480541</v>
      </c>
    </row>
    <row r="4" spans="1:10" x14ac:dyDescent="0.25">
      <c r="A4" s="1">
        <v>44614</v>
      </c>
      <c r="B4">
        <v>4001</v>
      </c>
      <c r="C4">
        <v>4179</v>
      </c>
      <c r="D4">
        <v>3990</v>
      </c>
      <c r="E4">
        <v>4157.1000979999999</v>
      </c>
      <c r="F4">
        <v>4157.1000979999999</v>
      </c>
      <c r="G4">
        <v>484781</v>
      </c>
    </row>
    <row r="5" spans="1:10" x14ac:dyDescent="0.25">
      <c r="A5" s="1">
        <v>44615</v>
      </c>
      <c r="B5">
        <v>4165</v>
      </c>
      <c r="C5">
        <v>4217.7001950000003</v>
      </c>
      <c r="D5">
        <v>4135</v>
      </c>
      <c r="E5">
        <v>4193.4501950000003</v>
      </c>
      <c r="F5">
        <v>4193.4501950000003</v>
      </c>
      <c r="G5">
        <v>360454</v>
      </c>
    </row>
    <row r="6" spans="1:10" x14ac:dyDescent="0.25">
      <c r="A6" s="1">
        <v>44616</v>
      </c>
      <c r="B6">
        <v>3993.8500979999999</v>
      </c>
      <c r="C6">
        <v>4131.9501950000003</v>
      </c>
      <c r="D6">
        <v>3947.8500979999999</v>
      </c>
      <c r="E6">
        <v>4014.6499020000001</v>
      </c>
      <c r="F6">
        <v>4014.6499020000001</v>
      </c>
      <c r="G6">
        <v>552288</v>
      </c>
    </row>
    <row r="7" spans="1:10" x14ac:dyDescent="0.25">
      <c r="A7" s="1">
        <v>44617</v>
      </c>
      <c r="B7">
        <v>4080</v>
      </c>
      <c r="C7">
        <v>4210</v>
      </c>
      <c r="D7">
        <v>4037.6499020000001</v>
      </c>
      <c r="E7">
        <v>4190.75</v>
      </c>
      <c r="F7">
        <v>4190.75</v>
      </c>
      <c r="G7">
        <v>425226</v>
      </c>
    </row>
    <row r="8" spans="1:10" x14ac:dyDescent="0.25">
      <c r="A8" s="1">
        <v>44620</v>
      </c>
      <c r="B8">
        <v>4155</v>
      </c>
      <c r="C8">
        <v>4355</v>
      </c>
      <c r="D8">
        <v>4062.1000979999999</v>
      </c>
      <c r="E8">
        <v>4340.3500979999999</v>
      </c>
      <c r="F8">
        <v>4340.3500979999999</v>
      </c>
      <c r="G8">
        <v>647569</v>
      </c>
    </row>
    <row r="9" spans="1:10" x14ac:dyDescent="0.25">
      <c r="A9" s="1">
        <v>44622</v>
      </c>
      <c r="B9">
        <v>4299.9501950000003</v>
      </c>
      <c r="C9">
        <v>4446.9501950000003</v>
      </c>
      <c r="D9">
        <v>4270</v>
      </c>
      <c r="E9">
        <v>4295.1499020000001</v>
      </c>
      <c r="F9">
        <v>4295.1499020000001</v>
      </c>
      <c r="G9">
        <v>479507</v>
      </c>
    </row>
    <row r="10" spans="1:10" x14ac:dyDescent="0.25">
      <c r="A10" s="1">
        <v>44623</v>
      </c>
      <c r="B10">
        <v>4370</v>
      </c>
      <c r="C10">
        <v>4395</v>
      </c>
      <c r="D10">
        <v>4253.8999020000001</v>
      </c>
      <c r="E10">
        <v>4276.5</v>
      </c>
      <c r="F10">
        <v>4276.5</v>
      </c>
      <c r="G10">
        <v>303425</v>
      </c>
    </row>
    <row r="11" spans="1:10" x14ac:dyDescent="0.25">
      <c r="A11" s="1">
        <v>44624</v>
      </c>
      <c r="B11">
        <v>4260.2001950000003</v>
      </c>
      <c r="C11">
        <v>4260.2001950000003</v>
      </c>
      <c r="D11">
        <v>4075.0500489999999</v>
      </c>
      <c r="E11">
        <v>4110.2001950000003</v>
      </c>
      <c r="F11">
        <v>4110.2001950000003</v>
      </c>
      <c r="G11">
        <v>437691</v>
      </c>
    </row>
    <row r="12" spans="1:10" x14ac:dyDescent="0.25">
      <c r="A12" s="1">
        <v>44627</v>
      </c>
      <c r="B12">
        <v>4001</v>
      </c>
      <c r="C12">
        <v>4175</v>
      </c>
      <c r="D12">
        <v>3970.8000489999999</v>
      </c>
      <c r="E12">
        <v>3991.6499020000001</v>
      </c>
      <c r="F12">
        <v>3991.6499020000001</v>
      </c>
      <c r="G12">
        <v>694633</v>
      </c>
    </row>
    <row r="13" spans="1:10" x14ac:dyDescent="0.25">
      <c r="A13" s="1">
        <v>44628</v>
      </c>
      <c r="B13">
        <v>4016</v>
      </c>
      <c r="C13">
        <v>4160</v>
      </c>
      <c r="D13">
        <v>3992.3999020000001</v>
      </c>
      <c r="E13">
        <v>4124</v>
      </c>
      <c r="F13">
        <v>4124</v>
      </c>
      <c r="G13">
        <v>713004</v>
      </c>
    </row>
    <row r="14" spans="1:10" x14ac:dyDescent="0.25">
      <c r="A14" s="1">
        <v>44629</v>
      </c>
      <c r="B14">
        <v>4155</v>
      </c>
      <c r="C14">
        <v>4172.8999020000001</v>
      </c>
      <c r="D14">
        <v>4071.1000979999999</v>
      </c>
      <c r="E14">
        <v>4096.7001950000003</v>
      </c>
      <c r="F14">
        <v>4096.7001950000003</v>
      </c>
      <c r="G14">
        <v>395071</v>
      </c>
    </row>
    <row r="15" spans="1:10" x14ac:dyDescent="0.25">
      <c r="A15" s="1">
        <v>44630</v>
      </c>
      <c r="B15">
        <v>4210</v>
      </c>
      <c r="C15">
        <v>4239.8999020000001</v>
      </c>
      <c r="D15">
        <v>4142.2998049999997</v>
      </c>
      <c r="E15">
        <v>4168.6000979999999</v>
      </c>
      <c r="F15">
        <v>4168.6000979999999</v>
      </c>
      <c r="G15">
        <v>439778</v>
      </c>
    </row>
    <row r="16" spans="1:10" x14ac:dyDescent="0.25">
      <c r="A16" s="1">
        <v>44631</v>
      </c>
      <c r="B16">
        <v>4167</v>
      </c>
      <c r="C16">
        <v>4210</v>
      </c>
      <c r="D16">
        <v>4109.25</v>
      </c>
      <c r="E16">
        <v>4198.9501950000003</v>
      </c>
      <c r="F16">
        <v>4198.9501950000003</v>
      </c>
      <c r="G16">
        <v>387534</v>
      </c>
      <c r="J16" s="7">
        <f ca="1">TODAY()-2</f>
        <v>44974</v>
      </c>
    </row>
    <row r="17" spans="1:10" x14ac:dyDescent="0.25">
      <c r="A17" s="1">
        <v>44634</v>
      </c>
      <c r="B17">
        <v>4190</v>
      </c>
      <c r="C17">
        <v>4218</v>
      </c>
      <c r="D17">
        <v>4150</v>
      </c>
      <c r="E17">
        <v>4168.25</v>
      </c>
      <c r="F17">
        <v>4168.25</v>
      </c>
      <c r="G17">
        <v>305326</v>
      </c>
      <c r="I17" s="6" t="s">
        <v>6</v>
      </c>
      <c r="J17">
        <f ca="1">INDEX(A:G,MATCH(TODAY()-2,A:A,0),MATCH(B1,A1:G1,0))</f>
        <v>3530</v>
      </c>
    </row>
    <row r="18" spans="1:10" x14ac:dyDescent="0.25">
      <c r="A18" s="1">
        <v>44635</v>
      </c>
      <c r="B18">
        <v>4191</v>
      </c>
      <c r="C18">
        <v>4251</v>
      </c>
      <c r="D18">
        <v>4171.75</v>
      </c>
      <c r="E18">
        <v>4231.0498049999997</v>
      </c>
      <c r="F18">
        <v>4231.0498049999997</v>
      </c>
      <c r="G18">
        <v>560819</v>
      </c>
      <c r="I18" s="6" t="s">
        <v>1</v>
      </c>
      <c r="J18">
        <f ca="1">INDEX(A:G,MATCH(TODAY()-2,A:A,0),MATCH(I18,A1:G1,0))</f>
        <v>3567.6999510000001</v>
      </c>
    </row>
    <row r="19" spans="1:10" x14ac:dyDescent="0.25">
      <c r="A19" s="1">
        <v>44636</v>
      </c>
      <c r="B19">
        <v>4229.75</v>
      </c>
      <c r="C19">
        <v>4243.6000979999999</v>
      </c>
      <c r="D19">
        <v>4153</v>
      </c>
      <c r="E19">
        <v>4169.5498049999997</v>
      </c>
      <c r="F19">
        <v>4169.5498049999997</v>
      </c>
      <c r="G19">
        <v>470355</v>
      </c>
      <c r="I19" s="6" t="s">
        <v>2</v>
      </c>
      <c r="J19">
        <f ca="1">INDEX(A:G,MATCH(TODAY()-2,D:D),MATCH(I19,A1:G1,0))</f>
        <v>3515</v>
      </c>
    </row>
    <row r="20" spans="1:10" x14ac:dyDescent="0.25">
      <c r="A20" s="1">
        <v>44637</v>
      </c>
      <c r="B20">
        <v>4218</v>
      </c>
      <c r="C20">
        <v>4239</v>
      </c>
      <c r="D20">
        <v>4166.1000979999999</v>
      </c>
      <c r="E20">
        <v>4192.75</v>
      </c>
      <c r="F20">
        <v>4192.75</v>
      </c>
      <c r="G20">
        <v>608024</v>
      </c>
      <c r="I20" s="6" t="s">
        <v>7</v>
      </c>
      <c r="J20">
        <f>MAX(C:C)</f>
        <v>4609</v>
      </c>
    </row>
    <row r="21" spans="1:10" x14ac:dyDescent="0.25">
      <c r="A21" s="1">
        <v>44641</v>
      </c>
      <c r="B21">
        <v>4217</v>
      </c>
      <c r="C21">
        <v>4217</v>
      </c>
      <c r="D21">
        <v>4080.6000979999999</v>
      </c>
      <c r="E21">
        <v>4095.1999510000001</v>
      </c>
      <c r="F21">
        <v>4095.1999510000001</v>
      </c>
      <c r="G21">
        <v>370641</v>
      </c>
      <c r="I21" s="6" t="s">
        <v>8</v>
      </c>
      <c r="J21">
        <f>MIN(D:D)</f>
        <v>3186</v>
      </c>
    </row>
    <row r="22" spans="1:10" x14ac:dyDescent="0.25">
      <c r="A22" s="1">
        <v>44642</v>
      </c>
      <c r="B22">
        <v>4129</v>
      </c>
      <c r="C22">
        <v>4129</v>
      </c>
      <c r="D22">
        <v>4031</v>
      </c>
      <c r="E22">
        <v>4054</v>
      </c>
      <c r="F22">
        <v>4054</v>
      </c>
      <c r="G22">
        <v>396898</v>
      </c>
    </row>
    <row r="23" spans="1:10" x14ac:dyDescent="0.25">
      <c r="A23" s="1">
        <v>44643</v>
      </c>
      <c r="B23">
        <v>4085.6999510000001</v>
      </c>
      <c r="C23">
        <v>4119</v>
      </c>
      <c r="D23">
        <v>4064.6000979999999</v>
      </c>
      <c r="E23">
        <v>4091.3500979999999</v>
      </c>
      <c r="F23">
        <v>4091.3500979999999</v>
      </c>
      <c r="G23">
        <v>285639</v>
      </c>
    </row>
    <row r="24" spans="1:10" x14ac:dyDescent="0.25">
      <c r="A24" s="1">
        <v>44644</v>
      </c>
      <c r="B24">
        <v>4086.25</v>
      </c>
      <c r="C24">
        <v>4086.25</v>
      </c>
      <c r="D24">
        <v>4031.5500489999999</v>
      </c>
      <c r="E24">
        <v>4042.8500979999999</v>
      </c>
      <c r="F24">
        <v>4042.8500979999999</v>
      </c>
      <c r="G24">
        <v>374573</v>
      </c>
    </row>
    <row r="25" spans="1:10" x14ac:dyDescent="0.25">
      <c r="A25" s="1">
        <v>44645</v>
      </c>
      <c r="B25">
        <v>4069</v>
      </c>
      <c r="C25">
        <v>4069</v>
      </c>
      <c r="D25">
        <v>3995</v>
      </c>
      <c r="E25">
        <v>4001.3000489999999</v>
      </c>
      <c r="F25">
        <v>4001.3000489999999</v>
      </c>
      <c r="G25">
        <v>440558</v>
      </c>
    </row>
    <row r="26" spans="1:10" x14ac:dyDescent="0.25">
      <c r="A26" s="1">
        <v>44648</v>
      </c>
      <c r="B26">
        <v>4005.1499020000001</v>
      </c>
      <c r="C26">
        <v>4021</v>
      </c>
      <c r="D26">
        <v>3975.0500489999999</v>
      </c>
      <c r="E26">
        <v>4010.0500489999999</v>
      </c>
      <c r="F26">
        <v>4010.0500489999999</v>
      </c>
      <c r="G26">
        <v>428027</v>
      </c>
    </row>
    <row r="27" spans="1:10" x14ac:dyDescent="0.25">
      <c r="A27" s="1">
        <v>44649</v>
      </c>
      <c r="B27">
        <v>4010.0500489999999</v>
      </c>
      <c r="C27">
        <v>4037.8000489999999</v>
      </c>
      <c r="D27">
        <v>3985</v>
      </c>
      <c r="E27">
        <v>4006.1000979999999</v>
      </c>
      <c r="F27">
        <v>4006.1000979999999</v>
      </c>
      <c r="G27">
        <v>397614</v>
      </c>
    </row>
    <row r="28" spans="1:10" x14ac:dyDescent="0.25">
      <c r="A28" s="1">
        <v>44650</v>
      </c>
      <c r="B28">
        <v>4025</v>
      </c>
      <c r="C28">
        <v>4084</v>
      </c>
      <c r="D28">
        <v>3945</v>
      </c>
      <c r="E28">
        <v>3973.3999020000001</v>
      </c>
      <c r="F28">
        <v>3973.3999020000001</v>
      </c>
      <c r="G28">
        <v>580732</v>
      </c>
    </row>
    <row r="29" spans="1:10" x14ac:dyDescent="0.25">
      <c r="A29" s="1">
        <v>44651</v>
      </c>
      <c r="B29">
        <v>4028</v>
      </c>
      <c r="C29">
        <v>4040</v>
      </c>
      <c r="D29">
        <v>3983.0500489999999</v>
      </c>
      <c r="E29">
        <v>4003.3500979999999</v>
      </c>
      <c r="F29">
        <v>4003.3500979999999</v>
      </c>
      <c r="G29">
        <v>492437</v>
      </c>
    </row>
    <row r="30" spans="1:10" x14ac:dyDescent="0.25">
      <c r="A30" s="1">
        <v>44652</v>
      </c>
      <c r="B30">
        <v>4013</v>
      </c>
      <c r="C30">
        <v>4093</v>
      </c>
      <c r="D30">
        <v>4000</v>
      </c>
      <c r="E30">
        <v>4082.1999510000001</v>
      </c>
      <c r="F30">
        <v>4082.1999510000001</v>
      </c>
      <c r="G30">
        <v>416596</v>
      </c>
    </row>
    <row r="31" spans="1:10" x14ac:dyDescent="0.25">
      <c r="A31" s="1">
        <v>44655</v>
      </c>
      <c r="B31">
        <v>4120</v>
      </c>
      <c r="C31">
        <v>4150</v>
      </c>
      <c r="D31">
        <v>4076.1499020000001</v>
      </c>
      <c r="E31">
        <v>4106.6499020000001</v>
      </c>
      <c r="F31">
        <v>4106.6499020000001</v>
      </c>
      <c r="G31">
        <v>438581</v>
      </c>
    </row>
    <row r="32" spans="1:10" x14ac:dyDescent="0.25">
      <c r="A32" s="1">
        <v>44656</v>
      </c>
      <c r="B32">
        <v>4138.75</v>
      </c>
      <c r="C32">
        <v>4148</v>
      </c>
      <c r="D32">
        <v>4100</v>
      </c>
      <c r="E32">
        <v>4109.7001950000003</v>
      </c>
      <c r="F32">
        <v>4109.7001950000003</v>
      </c>
      <c r="G32">
        <v>277248</v>
      </c>
    </row>
    <row r="33" spans="1:7" x14ac:dyDescent="0.25">
      <c r="A33" s="1">
        <v>44657</v>
      </c>
      <c r="B33">
        <v>4090</v>
      </c>
      <c r="C33">
        <v>4139.7998049999997</v>
      </c>
      <c r="D33">
        <v>4085.6000979999999</v>
      </c>
      <c r="E33">
        <v>4101.8999020000001</v>
      </c>
      <c r="F33">
        <v>4101.8999020000001</v>
      </c>
      <c r="G33">
        <v>218183</v>
      </c>
    </row>
    <row r="34" spans="1:7" x14ac:dyDescent="0.25">
      <c r="A34" s="1">
        <v>44658</v>
      </c>
      <c r="B34">
        <v>4099.8999020000001</v>
      </c>
      <c r="C34">
        <v>4244</v>
      </c>
      <c r="D34">
        <v>4092</v>
      </c>
      <c r="E34">
        <v>4159.7001950000003</v>
      </c>
      <c r="F34">
        <v>4159.7001950000003</v>
      </c>
      <c r="G34">
        <v>979784</v>
      </c>
    </row>
    <row r="35" spans="1:7" x14ac:dyDescent="0.25">
      <c r="A35" s="1">
        <v>44659</v>
      </c>
      <c r="B35">
        <v>4165</v>
      </c>
      <c r="C35">
        <v>4208</v>
      </c>
      <c r="D35">
        <v>4118</v>
      </c>
      <c r="E35">
        <v>4146.25</v>
      </c>
      <c r="F35">
        <v>4146.25</v>
      </c>
      <c r="G35">
        <v>358035</v>
      </c>
    </row>
    <row r="36" spans="1:7" x14ac:dyDescent="0.25">
      <c r="A36" s="1">
        <v>44662</v>
      </c>
      <c r="B36">
        <v>4136.7998049999997</v>
      </c>
      <c r="C36">
        <v>4200</v>
      </c>
      <c r="D36">
        <v>4130.0498049999997</v>
      </c>
      <c r="E36">
        <v>4171.6000979999999</v>
      </c>
      <c r="F36">
        <v>4171.6000979999999</v>
      </c>
      <c r="G36">
        <v>202944</v>
      </c>
    </row>
    <row r="37" spans="1:7" x14ac:dyDescent="0.25">
      <c r="A37" s="1">
        <v>44663</v>
      </c>
      <c r="B37">
        <v>4174.9501950000003</v>
      </c>
      <c r="C37">
        <v>4174.9501950000003</v>
      </c>
      <c r="D37">
        <v>4075</v>
      </c>
      <c r="E37">
        <v>4088.6999510000001</v>
      </c>
      <c r="F37">
        <v>4088.6999510000001</v>
      </c>
      <c r="G37">
        <v>228548</v>
      </c>
    </row>
    <row r="38" spans="1:7" x14ac:dyDescent="0.25">
      <c r="A38" s="1">
        <v>44664</v>
      </c>
      <c r="B38">
        <v>4101</v>
      </c>
      <c r="C38">
        <v>4117.9501950000003</v>
      </c>
      <c r="D38">
        <v>4081.6999510000001</v>
      </c>
      <c r="E38">
        <v>4090.8999020000001</v>
      </c>
      <c r="F38">
        <v>4090.8999020000001</v>
      </c>
      <c r="G38">
        <v>157516</v>
      </c>
    </row>
    <row r="39" spans="1:7" x14ac:dyDescent="0.25">
      <c r="A39" s="1">
        <v>44669</v>
      </c>
      <c r="B39">
        <v>4065</v>
      </c>
      <c r="C39">
        <v>4079</v>
      </c>
      <c r="D39">
        <v>4009</v>
      </c>
      <c r="E39">
        <v>4056</v>
      </c>
      <c r="F39">
        <v>4056</v>
      </c>
      <c r="G39">
        <v>193904</v>
      </c>
    </row>
    <row r="40" spans="1:7" x14ac:dyDescent="0.25">
      <c r="A40" s="1">
        <v>44670</v>
      </c>
      <c r="B40">
        <v>4089.8999020000001</v>
      </c>
      <c r="C40">
        <v>4131.8999020000001</v>
      </c>
      <c r="D40">
        <v>3975</v>
      </c>
      <c r="E40">
        <v>4008.8999020000001</v>
      </c>
      <c r="F40">
        <v>4008.8999020000001</v>
      </c>
      <c r="G40">
        <v>222195</v>
      </c>
    </row>
    <row r="41" spans="1:7" x14ac:dyDescent="0.25">
      <c r="A41" s="1">
        <v>44671</v>
      </c>
      <c r="B41">
        <v>4026</v>
      </c>
      <c r="C41">
        <v>4065</v>
      </c>
      <c r="D41">
        <v>4000</v>
      </c>
      <c r="E41">
        <v>4054.8000489999999</v>
      </c>
      <c r="F41">
        <v>4054.8000489999999</v>
      </c>
      <c r="G41">
        <v>222817</v>
      </c>
    </row>
    <row r="42" spans="1:7" x14ac:dyDescent="0.25">
      <c r="A42" s="1">
        <v>44672</v>
      </c>
      <c r="B42">
        <v>4075</v>
      </c>
      <c r="C42">
        <v>4080</v>
      </c>
      <c r="D42">
        <v>4015</v>
      </c>
      <c r="E42">
        <v>4030.25</v>
      </c>
      <c r="F42">
        <v>4030.25</v>
      </c>
      <c r="G42">
        <v>209196</v>
      </c>
    </row>
    <row r="43" spans="1:7" x14ac:dyDescent="0.25">
      <c r="A43" s="1">
        <v>44673</v>
      </c>
      <c r="B43">
        <v>4028.6499020000001</v>
      </c>
      <c r="C43">
        <v>4060.0500489999999</v>
      </c>
      <c r="D43">
        <v>3995.75</v>
      </c>
      <c r="E43">
        <v>4028.8500979999999</v>
      </c>
      <c r="F43">
        <v>4028.8500979999999</v>
      </c>
      <c r="G43">
        <v>210640</v>
      </c>
    </row>
    <row r="44" spans="1:7" x14ac:dyDescent="0.25">
      <c r="A44" s="1">
        <v>44676</v>
      </c>
      <c r="B44">
        <v>4000</v>
      </c>
      <c r="C44">
        <v>4022.3500979999999</v>
      </c>
      <c r="D44">
        <v>3975.0500489999999</v>
      </c>
      <c r="E44">
        <v>3989.1999510000001</v>
      </c>
      <c r="F44">
        <v>3989.1999510000001</v>
      </c>
      <c r="G44">
        <v>204726</v>
      </c>
    </row>
    <row r="45" spans="1:7" x14ac:dyDescent="0.25">
      <c r="A45" s="1">
        <v>44677</v>
      </c>
      <c r="B45">
        <v>4009.8000489999999</v>
      </c>
      <c r="C45">
        <v>4050</v>
      </c>
      <c r="D45">
        <v>3994.3999020000001</v>
      </c>
      <c r="E45">
        <v>4044.25</v>
      </c>
      <c r="F45">
        <v>4044.25</v>
      </c>
      <c r="G45">
        <v>198101</v>
      </c>
    </row>
    <row r="46" spans="1:7" x14ac:dyDescent="0.25">
      <c r="A46" s="1">
        <v>44678</v>
      </c>
      <c r="B46">
        <v>4006.1000979999999</v>
      </c>
      <c r="C46">
        <v>4024.3500979999999</v>
      </c>
      <c r="D46">
        <v>3960</v>
      </c>
      <c r="E46">
        <v>3977.6999510000001</v>
      </c>
      <c r="F46">
        <v>3977.6999510000001</v>
      </c>
      <c r="G46">
        <v>169916</v>
      </c>
    </row>
    <row r="47" spans="1:7" x14ac:dyDescent="0.25">
      <c r="A47" s="1">
        <v>44679</v>
      </c>
      <c r="B47">
        <v>4023.8999020000001</v>
      </c>
      <c r="C47">
        <v>4054</v>
      </c>
      <c r="D47">
        <v>3995.5500489999999</v>
      </c>
      <c r="E47">
        <v>4024.5500489999999</v>
      </c>
      <c r="F47">
        <v>4024.5500489999999</v>
      </c>
      <c r="G47">
        <v>247751</v>
      </c>
    </row>
    <row r="48" spans="1:7" x14ac:dyDescent="0.25">
      <c r="A48" s="1">
        <v>44680</v>
      </c>
      <c r="B48">
        <v>4048.8999020000001</v>
      </c>
      <c r="C48">
        <v>4085</v>
      </c>
      <c r="D48">
        <v>3906</v>
      </c>
      <c r="E48">
        <v>3944.25</v>
      </c>
      <c r="F48">
        <v>3944.25</v>
      </c>
      <c r="G48">
        <v>238651</v>
      </c>
    </row>
    <row r="49" spans="1:7" x14ac:dyDescent="0.25">
      <c r="A49" s="1">
        <v>44683</v>
      </c>
      <c r="B49">
        <v>3939.6000979999999</v>
      </c>
      <c r="C49">
        <v>3997.8000489999999</v>
      </c>
      <c r="D49">
        <v>3889</v>
      </c>
      <c r="E49">
        <v>3983.3500979999999</v>
      </c>
      <c r="F49">
        <v>3983.3500979999999</v>
      </c>
      <c r="G49">
        <v>265831</v>
      </c>
    </row>
    <row r="50" spans="1:7" x14ac:dyDescent="0.25">
      <c r="A50" s="1">
        <v>44685</v>
      </c>
      <c r="B50">
        <v>4000</v>
      </c>
      <c r="C50">
        <v>4023.9499510000001</v>
      </c>
      <c r="D50">
        <v>3850.1999510000001</v>
      </c>
      <c r="E50">
        <v>3867.1499020000001</v>
      </c>
      <c r="F50">
        <v>3867.1499020000001</v>
      </c>
      <c r="G50">
        <v>270400</v>
      </c>
    </row>
    <row r="51" spans="1:7" x14ac:dyDescent="0.25">
      <c r="A51" s="1">
        <v>44686</v>
      </c>
      <c r="B51">
        <v>3920</v>
      </c>
      <c r="C51">
        <v>3980</v>
      </c>
      <c r="D51">
        <v>3775</v>
      </c>
      <c r="E51">
        <v>3943.8000489999999</v>
      </c>
      <c r="F51">
        <v>3943.8000489999999</v>
      </c>
      <c r="G51">
        <v>457770</v>
      </c>
    </row>
    <row r="52" spans="1:7" x14ac:dyDescent="0.25">
      <c r="A52" s="1">
        <v>44687</v>
      </c>
      <c r="B52">
        <v>3866</v>
      </c>
      <c r="C52">
        <v>3889.6499020000001</v>
      </c>
      <c r="D52">
        <v>3602.1499020000001</v>
      </c>
      <c r="E52">
        <v>3666.1999510000001</v>
      </c>
      <c r="F52">
        <v>3666.1999510000001</v>
      </c>
      <c r="G52">
        <v>858787</v>
      </c>
    </row>
    <row r="53" spans="1:7" x14ac:dyDescent="0.25">
      <c r="A53" s="1">
        <v>44690</v>
      </c>
      <c r="B53">
        <v>3655</v>
      </c>
      <c r="C53">
        <v>3655</v>
      </c>
      <c r="D53">
        <v>3486</v>
      </c>
      <c r="E53">
        <v>3520.3000489999999</v>
      </c>
      <c r="F53">
        <v>3520.3000489999999</v>
      </c>
      <c r="G53">
        <v>732787</v>
      </c>
    </row>
    <row r="54" spans="1:7" x14ac:dyDescent="0.25">
      <c r="A54" s="1">
        <v>44691</v>
      </c>
      <c r="B54">
        <v>3501</v>
      </c>
      <c r="C54">
        <v>3545.25</v>
      </c>
      <c r="D54">
        <v>3402.1499020000001</v>
      </c>
      <c r="E54">
        <v>3414.9499510000001</v>
      </c>
      <c r="F54">
        <v>3414.9499510000001</v>
      </c>
      <c r="G54">
        <v>696666</v>
      </c>
    </row>
    <row r="55" spans="1:7" x14ac:dyDescent="0.25">
      <c r="A55" s="1">
        <v>44692</v>
      </c>
      <c r="B55">
        <v>3448</v>
      </c>
      <c r="C55">
        <v>3448</v>
      </c>
      <c r="D55">
        <v>3311.6999510000001</v>
      </c>
      <c r="E55">
        <v>3339.6999510000001</v>
      </c>
      <c r="F55">
        <v>3339.6999510000001</v>
      </c>
      <c r="G55">
        <v>689554</v>
      </c>
    </row>
    <row r="56" spans="1:7" x14ac:dyDescent="0.25">
      <c r="A56" s="1">
        <v>44693</v>
      </c>
      <c r="B56">
        <v>3310</v>
      </c>
      <c r="C56">
        <v>3334.9499510000001</v>
      </c>
      <c r="D56">
        <v>3241.25</v>
      </c>
      <c r="E56">
        <v>3270.4499510000001</v>
      </c>
      <c r="F56">
        <v>3270.4499510000001</v>
      </c>
      <c r="G56">
        <v>725552</v>
      </c>
    </row>
    <row r="57" spans="1:7" x14ac:dyDescent="0.25">
      <c r="A57" s="1">
        <v>44694</v>
      </c>
      <c r="B57">
        <v>3351</v>
      </c>
      <c r="C57">
        <v>3357.75</v>
      </c>
      <c r="D57">
        <v>3205</v>
      </c>
      <c r="E57">
        <v>3230.6000979999999</v>
      </c>
      <c r="F57">
        <v>3230.6000979999999</v>
      </c>
      <c r="G57">
        <v>546754</v>
      </c>
    </row>
    <row r="58" spans="1:7" x14ac:dyDescent="0.25">
      <c r="A58" s="1">
        <v>44697</v>
      </c>
      <c r="B58">
        <v>3260</v>
      </c>
      <c r="C58">
        <v>3620</v>
      </c>
      <c r="D58">
        <v>3186</v>
      </c>
      <c r="E58">
        <v>3561.1000979999999</v>
      </c>
      <c r="F58">
        <v>3561.1000979999999</v>
      </c>
      <c r="G58">
        <v>1871384</v>
      </c>
    </row>
    <row r="59" spans="1:7" x14ac:dyDescent="0.25">
      <c r="A59" s="1">
        <v>44698</v>
      </c>
      <c r="B59">
        <v>3620</v>
      </c>
      <c r="C59">
        <v>3724</v>
      </c>
      <c r="D59">
        <v>3473.4499510000001</v>
      </c>
      <c r="E59">
        <v>3657</v>
      </c>
      <c r="F59">
        <v>3657</v>
      </c>
      <c r="G59">
        <v>926148</v>
      </c>
    </row>
    <row r="60" spans="1:7" x14ac:dyDescent="0.25">
      <c r="A60" s="1">
        <v>44699</v>
      </c>
      <c r="B60">
        <v>3700</v>
      </c>
      <c r="C60">
        <v>3781</v>
      </c>
      <c r="D60">
        <v>3650</v>
      </c>
      <c r="E60">
        <v>3664.0500489999999</v>
      </c>
      <c r="F60">
        <v>3664.0500489999999</v>
      </c>
      <c r="G60">
        <v>712472</v>
      </c>
    </row>
    <row r="61" spans="1:7" x14ac:dyDescent="0.25">
      <c r="A61" s="1">
        <v>44700</v>
      </c>
      <c r="B61">
        <v>3513</v>
      </c>
      <c r="C61">
        <v>3649</v>
      </c>
      <c r="D61">
        <v>3491.5</v>
      </c>
      <c r="E61">
        <v>3614.8500979999999</v>
      </c>
      <c r="F61">
        <v>3614.8500979999999</v>
      </c>
      <c r="G61">
        <v>439658</v>
      </c>
    </row>
    <row r="62" spans="1:7" x14ac:dyDescent="0.25">
      <c r="A62" s="1">
        <v>44701</v>
      </c>
      <c r="B62">
        <v>3708.8999020000001</v>
      </c>
      <c r="C62">
        <v>3717.1999510000001</v>
      </c>
      <c r="D62">
        <v>3610</v>
      </c>
      <c r="E62">
        <v>3630.3999020000001</v>
      </c>
      <c r="F62">
        <v>3630.3999020000001</v>
      </c>
      <c r="G62">
        <v>334172</v>
      </c>
    </row>
    <row r="63" spans="1:7" x14ac:dyDescent="0.25">
      <c r="A63" s="1">
        <v>44704</v>
      </c>
      <c r="B63">
        <v>3650</v>
      </c>
      <c r="C63">
        <v>3694.5</v>
      </c>
      <c r="D63">
        <v>3552.0500489999999</v>
      </c>
      <c r="E63">
        <v>3574.1000979999999</v>
      </c>
      <c r="F63">
        <v>3574.1000979999999</v>
      </c>
      <c r="G63">
        <v>258246</v>
      </c>
    </row>
    <row r="64" spans="1:7" x14ac:dyDescent="0.25">
      <c r="A64" s="1">
        <v>44705</v>
      </c>
      <c r="B64">
        <v>3579.9499510000001</v>
      </c>
      <c r="C64">
        <v>3685</v>
      </c>
      <c r="D64">
        <v>3571.1999510000001</v>
      </c>
      <c r="E64">
        <v>3656.75</v>
      </c>
      <c r="F64">
        <v>3656.75</v>
      </c>
      <c r="G64">
        <v>391193</v>
      </c>
    </row>
    <row r="65" spans="1:7" x14ac:dyDescent="0.25">
      <c r="A65" s="1">
        <v>44706</v>
      </c>
      <c r="B65">
        <v>3670</v>
      </c>
      <c r="C65">
        <v>3694</v>
      </c>
      <c r="D65">
        <v>3555.6499020000001</v>
      </c>
      <c r="E65">
        <v>3586.4499510000001</v>
      </c>
      <c r="F65">
        <v>3586.4499510000001</v>
      </c>
      <c r="G65">
        <v>224375</v>
      </c>
    </row>
    <row r="66" spans="1:7" x14ac:dyDescent="0.25">
      <c r="A66" s="1">
        <v>44707</v>
      </c>
      <c r="B66">
        <v>3586.4499510000001</v>
      </c>
      <c r="C66">
        <v>3635.6999510000001</v>
      </c>
      <c r="D66">
        <v>3465.3000489999999</v>
      </c>
      <c r="E66">
        <v>3577.4499510000001</v>
      </c>
      <c r="F66">
        <v>3577.4499510000001</v>
      </c>
      <c r="G66">
        <v>279250</v>
      </c>
    </row>
    <row r="67" spans="1:7" x14ac:dyDescent="0.25">
      <c r="A67" s="1">
        <v>44708</v>
      </c>
      <c r="B67">
        <v>3605</v>
      </c>
      <c r="C67">
        <v>3649</v>
      </c>
      <c r="D67">
        <v>3586</v>
      </c>
      <c r="E67">
        <v>3613.8500979999999</v>
      </c>
      <c r="F67">
        <v>3613.8500979999999</v>
      </c>
      <c r="G67">
        <v>199688</v>
      </c>
    </row>
    <row r="68" spans="1:7" x14ac:dyDescent="0.25">
      <c r="A68" s="1">
        <v>44711</v>
      </c>
      <c r="B68">
        <v>3660</v>
      </c>
      <c r="C68">
        <v>3824.8999020000001</v>
      </c>
      <c r="D68">
        <v>3645</v>
      </c>
      <c r="E68">
        <v>3796.3999020000001</v>
      </c>
      <c r="F68">
        <v>3796.3999020000001</v>
      </c>
      <c r="G68">
        <v>429986</v>
      </c>
    </row>
    <row r="69" spans="1:7" x14ac:dyDescent="0.25">
      <c r="A69" s="1">
        <v>44712</v>
      </c>
      <c r="B69">
        <v>3807.75</v>
      </c>
      <c r="C69">
        <v>4049</v>
      </c>
      <c r="D69">
        <v>3767.8999020000001</v>
      </c>
      <c r="E69">
        <v>3972.8000489999999</v>
      </c>
      <c r="F69">
        <v>3972.8000489999999</v>
      </c>
      <c r="G69">
        <v>1335568</v>
      </c>
    </row>
    <row r="70" spans="1:7" x14ac:dyDescent="0.25">
      <c r="A70" s="1">
        <v>44713</v>
      </c>
      <c r="B70">
        <v>3960</v>
      </c>
      <c r="C70">
        <v>4039</v>
      </c>
      <c r="D70">
        <v>3812.5500489999999</v>
      </c>
      <c r="E70">
        <v>3874.0500489999999</v>
      </c>
      <c r="F70">
        <v>3874.0500489999999</v>
      </c>
      <c r="G70">
        <v>620365</v>
      </c>
    </row>
    <row r="71" spans="1:7" x14ac:dyDescent="0.25">
      <c r="A71" s="1">
        <v>44714</v>
      </c>
      <c r="B71">
        <v>3885</v>
      </c>
      <c r="C71">
        <v>3927.5500489999999</v>
      </c>
      <c r="D71">
        <v>3831.1000979999999</v>
      </c>
      <c r="E71">
        <v>3856.8999020000001</v>
      </c>
      <c r="F71">
        <v>3856.8999020000001</v>
      </c>
      <c r="G71">
        <v>302036</v>
      </c>
    </row>
    <row r="72" spans="1:7" x14ac:dyDescent="0.25">
      <c r="A72" s="1">
        <v>44715</v>
      </c>
      <c r="B72">
        <v>3888</v>
      </c>
      <c r="C72">
        <v>3888.3999020000001</v>
      </c>
      <c r="D72">
        <v>3768</v>
      </c>
      <c r="E72">
        <v>3820.1000979999999</v>
      </c>
      <c r="F72">
        <v>3820.1000979999999</v>
      </c>
      <c r="G72">
        <v>349881</v>
      </c>
    </row>
    <row r="73" spans="1:7" x14ac:dyDescent="0.25">
      <c r="A73" s="1">
        <v>44718</v>
      </c>
      <c r="B73">
        <v>3800</v>
      </c>
      <c r="C73">
        <v>3800</v>
      </c>
      <c r="D73">
        <v>3675</v>
      </c>
      <c r="E73">
        <v>3734.75</v>
      </c>
      <c r="F73">
        <v>3734.75</v>
      </c>
      <c r="G73">
        <v>295307</v>
      </c>
    </row>
    <row r="74" spans="1:7" x14ac:dyDescent="0.25">
      <c r="A74" s="1">
        <v>44719</v>
      </c>
      <c r="B74">
        <v>3704</v>
      </c>
      <c r="C74">
        <v>3778.8000489999999</v>
      </c>
      <c r="D74">
        <v>3652.0500489999999</v>
      </c>
      <c r="E74">
        <v>3726.6999510000001</v>
      </c>
      <c r="F74">
        <v>3726.6999510000001</v>
      </c>
      <c r="G74">
        <v>301552</v>
      </c>
    </row>
    <row r="75" spans="1:7" x14ac:dyDescent="0.25">
      <c r="A75" s="1">
        <v>44720</v>
      </c>
      <c r="B75">
        <v>3765</v>
      </c>
      <c r="C75">
        <v>3771</v>
      </c>
      <c r="D75">
        <v>3700</v>
      </c>
      <c r="E75">
        <v>3739.3999020000001</v>
      </c>
      <c r="F75">
        <v>3739.3999020000001</v>
      </c>
      <c r="G75">
        <v>250665</v>
      </c>
    </row>
    <row r="76" spans="1:7" x14ac:dyDescent="0.25">
      <c r="A76" s="1">
        <v>44721</v>
      </c>
      <c r="B76">
        <v>3729.8999020000001</v>
      </c>
      <c r="C76">
        <v>3850</v>
      </c>
      <c r="D76">
        <v>3686.3999020000001</v>
      </c>
      <c r="E76">
        <v>3830.3500979999999</v>
      </c>
      <c r="F76">
        <v>3830.3500979999999</v>
      </c>
      <c r="G76">
        <v>445083</v>
      </c>
    </row>
    <row r="77" spans="1:7" x14ac:dyDescent="0.25">
      <c r="A77" s="1">
        <v>44722</v>
      </c>
      <c r="B77">
        <v>3790</v>
      </c>
      <c r="C77">
        <v>3838</v>
      </c>
      <c r="D77">
        <v>3735.1000979999999</v>
      </c>
      <c r="E77">
        <v>3755.6499020000001</v>
      </c>
      <c r="F77">
        <v>3755.6499020000001</v>
      </c>
      <c r="G77">
        <v>235985</v>
      </c>
    </row>
    <row r="78" spans="1:7" x14ac:dyDescent="0.25">
      <c r="A78" s="1">
        <v>44725</v>
      </c>
      <c r="B78">
        <v>3700</v>
      </c>
      <c r="C78">
        <v>3743.6000979999999</v>
      </c>
      <c r="D78">
        <v>3644.3999020000001</v>
      </c>
      <c r="E78">
        <v>3661.6000979999999</v>
      </c>
      <c r="F78">
        <v>3661.6000979999999</v>
      </c>
      <c r="G78">
        <v>252912</v>
      </c>
    </row>
    <row r="79" spans="1:7" x14ac:dyDescent="0.25">
      <c r="A79" s="1">
        <v>44726</v>
      </c>
      <c r="B79">
        <v>3628</v>
      </c>
      <c r="C79">
        <v>3712.6999510000001</v>
      </c>
      <c r="D79">
        <v>3552.25</v>
      </c>
      <c r="E79">
        <v>3648.3000489999999</v>
      </c>
      <c r="F79">
        <v>3648.3000489999999</v>
      </c>
      <c r="G79">
        <v>424143</v>
      </c>
    </row>
    <row r="80" spans="1:7" x14ac:dyDescent="0.25">
      <c r="A80" s="1">
        <v>44727</v>
      </c>
      <c r="B80">
        <v>3669.8999020000001</v>
      </c>
      <c r="C80">
        <v>3743.9499510000001</v>
      </c>
      <c r="D80">
        <v>3645.3500979999999</v>
      </c>
      <c r="E80">
        <v>3662.8999020000001</v>
      </c>
      <c r="F80">
        <v>3662.8999020000001</v>
      </c>
      <c r="G80">
        <v>274604</v>
      </c>
    </row>
    <row r="81" spans="1:7" x14ac:dyDescent="0.25">
      <c r="A81" s="1">
        <v>44728</v>
      </c>
      <c r="B81">
        <v>3736</v>
      </c>
      <c r="C81">
        <v>3737.8999020000001</v>
      </c>
      <c r="D81">
        <v>3562</v>
      </c>
      <c r="E81">
        <v>3682.6000979999999</v>
      </c>
      <c r="F81">
        <v>3682.6000979999999</v>
      </c>
      <c r="G81">
        <v>408563</v>
      </c>
    </row>
    <row r="82" spans="1:7" x14ac:dyDescent="0.25">
      <c r="A82" s="1">
        <v>44729</v>
      </c>
      <c r="B82">
        <v>3670</v>
      </c>
      <c r="C82">
        <v>3673.8500979999999</v>
      </c>
      <c r="D82">
        <v>3413.6999510000001</v>
      </c>
      <c r="E82">
        <v>3460.5500489999999</v>
      </c>
      <c r="F82">
        <v>3460.5500489999999</v>
      </c>
      <c r="G82">
        <v>1104855</v>
      </c>
    </row>
    <row r="83" spans="1:7" x14ac:dyDescent="0.25">
      <c r="A83" s="1">
        <v>44732</v>
      </c>
      <c r="B83">
        <v>3493.4499510000001</v>
      </c>
      <c r="C83">
        <v>3536.6999510000001</v>
      </c>
      <c r="D83">
        <v>3460.5500489999999</v>
      </c>
      <c r="E83">
        <v>3479.1000979999999</v>
      </c>
      <c r="F83">
        <v>3479.1000979999999</v>
      </c>
      <c r="G83">
        <v>222230</v>
      </c>
    </row>
    <row r="84" spans="1:7" x14ac:dyDescent="0.25">
      <c r="A84" s="1">
        <v>44733</v>
      </c>
      <c r="B84">
        <v>3520</v>
      </c>
      <c r="C84">
        <v>3545</v>
      </c>
      <c r="D84">
        <v>3450</v>
      </c>
      <c r="E84">
        <v>3519.5500489999999</v>
      </c>
      <c r="F84">
        <v>3519.5500489999999</v>
      </c>
      <c r="G84">
        <v>340688</v>
      </c>
    </row>
    <row r="85" spans="1:7" x14ac:dyDescent="0.25">
      <c r="A85" s="1">
        <v>44734</v>
      </c>
      <c r="B85">
        <v>3524.4499510000001</v>
      </c>
      <c r="C85">
        <v>3524.4499510000001</v>
      </c>
      <c r="D85">
        <v>3466.0500489999999</v>
      </c>
      <c r="E85">
        <v>3486.3500979999999</v>
      </c>
      <c r="F85">
        <v>3486.3500979999999</v>
      </c>
      <c r="G85">
        <v>197297</v>
      </c>
    </row>
    <row r="86" spans="1:7" x14ac:dyDescent="0.25">
      <c r="A86" s="1">
        <v>44735</v>
      </c>
      <c r="B86">
        <v>3487.75</v>
      </c>
      <c r="C86">
        <v>3502.6499020000001</v>
      </c>
      <c r="D86">
        <v>3401</v>
      </c>
      <c r="E86">
        <v>3440.4499510000001</v>
      </c>
      <c r="F86">
        <v>3440.4499510000001</v>
      </c>
      <c r="G86">
        <v>355857</v>
      </c>
    </row>
    <row r="87" spans="1:7" x14ac:dyDescent="0.25">
      <c r="A87" s="1">
        <v>44736</v>
      </c>
      <c r="B87">
        <v>3489.9499510000001</v>
      </c>
      <c r="C87">
        <v>3489.9499510000001</v>
      </c>
      <c r="D87">
        <v>3390.1000979999999</v>
      </c>
      <c r="E87">
        <v>3412</v>
      </c>
      <c r="F87">
        <v>3412</v>
      </c>
      <c r="G87">
        <v>454591</v>
      </c>
    </row>
    <row r="88" spans="1:7" x14ac:dyDescent="0.25">
      <c r="A88" s="1">
        <v>44739</v>
      </c>
      <c r="B88">
        <v>3460</v>
      </c>
      <c r="C88">
        <v>3460</v>
      </c>
      <c r="D88">
        <v>3400</v>
      </c>
      <c r="E88">
        <v>3408.6000979999999</v>
      </c>
      <c r="F88">
        <v>3408.6000979999999</v>
      </c>
      <c r="G88">
        <v>276838</v>
      </c>
    </row>
    <row r="89" spans="1:7" x14ac:dyDescent="0.25">
      <c r="A89" s="1">
        <v>44740</v>
      </c>
      <c r="B89">
        <v>3407.5500489999999</v>
      </c>
      <c r="C89">
        <v>3497</v>
      </c>
      <c r="D89">
        <v>3374</v>
      </c>
      <c r="E89">
        <v>3479.9499510000001</v>
      </c>
      <c r="F89">
        <v>3479.9499510000001</v>
      </c>
      <c r="G89">
        <v>440886</v>
      </c>
    </row>
    <row r="90" spans="1:7" x14ac:dyDescent="0.25">
      <c r="A90" s="1">
        <v>44741</v>
      </c>
      <c r="B90">
        <v>3450.4499510000001</v>
      </c>
      <c r="C90">
        <v>3527</v>
      </c>
      <c r="D90">
        <v>3425</v>
      </c>
      <c r="E90">
        <v>3445.25</v>
      </c>
      <c r="F90">
        <v>3445.25</v>
      </c>
      <c r="G90">
        <v>405633</v>
      </c>
    </row>
    <row r="91" spans="1:7" x14ac:dyDescent="0.25">
      <c r="A91" s="1">
        <v>44742</v>
      </c>
      <c r="B91">
        <v>3445.1999510000001</v>
      </c>
      <c r="C91">
        <v>3469</v>
      </c>
      <c r="D91">
        <v>3370</v>
      </c>
      <c r="E91">
        <v>3406.1000979999999</v>
      </c>
      <c r="F91">
        <v>3406.1000979999999</v>
      </c>
      <c r="G91">
        <v>384404</v>
      </c>
    </row>
    <row r="92" spans="1:7" x14ac:dyDescent="0.25">
      <c r="A92" s="1">
        <v>44743</v>
      </c>
      <c r="B92">
        <v>3394.4499510000001</v>
      </c>
      <c r="C92">
        <v>3406.6499020000001</v>
      </c>
      <c r="D92">
        <v>3331.1000979999999</v>
      </c>
      <c r="E92">
        <v>3388.75</v>
      </c>
      <c r="F92">
        <v>3388.75</v>
      </c>
      <c r="G92">
        <v>311228</v>
      </c>
    </row>
    <row r="93" spans="1:7" x14ac:dyDescent="0.25">
      <c r="A93" s="1">
        <v>44746</v>
      </c>
      <c r="B93">
        <v>3530</v>
      </c>
      <c r="C93">
        <v>3555</v>
      </c>
      <c r="D93">
        <v>3460</v>
      </c>
      <c r="E93">
        <v>3495.5</v>
      </c>
      <c r="F93">
        <v>3495.5</v>
      </c>
      <c r="G93">
        <v>766616</v>
      </c>
    </row>
    <row r="94" spans="1:7" x14ac:dyDescent="0.25">
      <c r="A94" s="1">
        <v>44747</v>
      </c>
      <c r="B94">
        <v>3506</v>
      </c>
      <c r="C94">
        <v>3657.6499020000001</v>
      </c>
      <c r="D94">
        <v>3506</v>
      </c>
      <c r="E94">
        <v>3639.0500489999999</v>
      </c>
      <c r="F94">
        <v>3639.0500489999999</v>
      </c>
      <c r="G94">
        <v>859254</v>
      </c>
    </row>
    <row r="95" spans="1:7" x14ac:dyDescent="0.25">
      <c r="A95" s="1">
        <v>44748</v>
      </c>
      <c r="B95">
        <v>3650</v>
      </c>
      <c r="C95">
        <v>3830</v>
      </c>
      <c r="D95">
        <v>3650</v>
      </c>
      <c r="E95">
        <v>3792</v>
      </c>
      <c r="F95">
        <v>3792</v>
      </c>
      <c r="G95">
        <v>751853</v>
      </c>
    </row>
    <row r="96" spans="1:7" x14ac:dyDescent="0.25">
      <c r="A96" s="1">
        <v>44749</v>
      </c>
      <c r="B96">
        <v>3870</v>
      </c>
      <c r="C96">
        <v>3935.6000979999999</v>
      </c>
      <c r="D96">
        <v>3830</v>
      </c>
      <c r="E96">
        <v>3850.9499510000001</v>
      </c>
      <c r="F96">
        <v>3850.9499510000001</v>
      </c>
      <c r="G96">
        <v>463192</v>
      </c>
    </row>
    <row r="97" spans="1:7" x14ac:dyDescent="0.25">
      <c r="A97" s="1">
        <v>44750</v>
      </c>
      <c r="B97">
        <v>3868.3999020000001</v>
      </c>
      <c r="C97">
        <v>3974</v>
      </c>
      <c r="D97">
        <v>3851.1000979999999</v>
      </c>
      <c r="E97">
        <v>3941.6999510000001</v>
      </c>
      <c r="F97">
        <v>3941.6999510000001</v>
      </c>
      <c r="G97">
        <v>568785</v>
      </c>
    </row>
    <row r="98" spans="1:7" x14ac:dyDescent="0.25">
      <c r="A98" s="1">
        <v>44753</v>
      </c>
      <c r="B98">
        <v>4000</v>
      </c>
      <c r="C98">
        <v>4087.8500979999999</v>
      </c>
      <c r="D98">
        <v>3892</v>
      </c>
      <c r="E98">
        <v>3986.8500979999999</v>
      </c>
      <c r="F98">
        <v>3986.8500979999999</v>
      </c>
      <c r="G98">
        <v>2331905</v>
      </c>
    </row>
    <row r="99" spans="1:7" x14ac:dyDescent="0.25">
      <c r="A99" s="1">
        <v>44754</v>
      </c>
      <c r="B99">
        <v>3986.5</v>
      </c>
      <c r="C99">
        <v>3986.8500979999999</v>
      </c>
      <c r="D99">
        <v>3855</v>
      </c>
      <c r="E99">
        <v>3878.3999020000001</v>
      </c>
      <c r="F99">
        <v>3878.3999020000001</v>
      </c>
      <c r="G99">
        <v>569128</v>
      </c>
    </row>
    <row r="100" spans="1:7" x14ac:dyDescent="0.25">
      <c r="A100" s="1">
        <v>44755</v>
      </c>
      <c r="B100">
        <v>3900</v>
      </c>
      <c r="C100">
        <v>3944</v>
      </c>
      <c r="D100">
        <v>3870</v>
      </c>
      <c r="E100">
        <v>3883.3500979999999</v>
      </c>
      <c r="F100">
        <v>3883.3500979999999</v>
      </c>
      <c r="G100">
        <v>423704</v>
      </c>
    </row>
    <row r="101" spans="1:7" x14ac:dyDescent="0.25">
      <c r="A101" s="1">
        <v>44756</v>
      </c>
      <c r="B101">
        <v>3913.8999020000001</v>
      </c>
      <c r="C101">
        <v>3944</v>
      </c>
      <c r="D101">
        <v>3884</v>
      </c>
      <c r="E101">
        <v>3924.8500979999999</v>
      </c>
      <c r="F101">
        <v>3924.8500979999999</v>
      </c>
      <c r="G101">
        <v>372526</v>
      </c>
    </row>
    <row r="102" spans="1:7" x14ac:dyDescent="0.25">
      <c r="A102" s="1">
        <v>44757</v>
      </c>
      <c r="B102">
        <v>3925</v>
      </c>
      <c r="C102">
        <v>3939.8999020000001</v>
      </c>
      <c r="D102">
        <v>3888</v>
      </c>
      <c r="E102">
        <v>3926.8000489999999</v>
      </c>
      <c r="F102">
        <v>3926.8000489999999</v>
      </c>
      <c r="G102">
        <v>194371</v>
      </c>
    </row>
    <row r="103" spans="1:7" x14ac:dyDescent="0.25">
      <c r="A103" s="1">
        <v>44760</v>
      </c>
      <c r="B103">
        <v>3951</v>
      </c>
      <c r="C103">
        <v>3968</v>
      </c>
      <c r="D103">
        <v>3920</v>
      </c>
      <c r="E103">
        <v>3945.75</v>
      </c>
      <c r="F103">
        <v>3945.75</v>
      </c>
      <c r="G103">
        <v>287481</v>
      </c>
    </row>
    <row r="104" spans="1:7" x14ac:dyDescent="0.25">
      <c r="A104" s="1">
        <v>44761</v>
      </c>
      <c r="B104">
        <v>3911</v>
      </c>
      <c r="C104">
        <v>3942</v>
      </c>
      <c r="D104">
        <v>3911</v>
      </c>
      <c r="E104">
        <v>3931.3000489999999</v>
      </c>
      <c r="F104">
        <v>3931.3000489999999</v>
      </c>
      <c r="G104">
        <v>169004</v>
      </c>
    </row>
    <row r="105" spans="1:7" x14ac:dyDescent="0.25">
      <c r="A105" s="1">
        <v>44762</v>
      </c>
      <c r="B105">
        <v>3960</v>
      </c>
      <c r="C105">
        <v>3965</v>
      </c>
      <c r="D105">
        <v>3902</v>
      </c>
      <c r="E105">
        <v>3915.4499510000001</v>
      </c>
      <c r="F105">
        <v>3915.4499510000001</v>
      </c>
      <c r="G105">
        <v>251615</v>
      </c>
    </row>
    <row r="106" spans="1:7" x14ac:dyDescent="0.25">
      <c r="A106" s="1">
        <v>44763</v>
      </c>
      <c r="B106">
        <v>3930</v>
      </c>
      <c r="C106">
        <v>4059</v>
      </c>
      <c r="D106">
        <v>3920.0500489999999</v>
      </c>
      <c r="E106">
        <v>4035.3500979999999</v>
      </c>
      <c r="F106">
        <v>4035.3500979999999</v>
      </c>
      <c r="G106">
        <v>587934</v>
      </c>
    </row>
    <row r="107" spans="1:7" x14ac:dyDescent="0.25">
      <c r="A107" s="1">
        <v>44764</v>
      </c>
      <c r="B107">
        <v>4070</v>
      </c>
      <c r="C107">
        <v>4077.8999020000001</v>
      </c>
      <c r="D107">
        <v>3950</v>
      </c>
      <c r="E107">
        <v>3963.3999020000001</v>
      </c>
      <c r="F107">
        <v>3963.3999020000001</v>
      </c>
      <c r="G107">
        <v>457904</v>
      </c>
    </row>
    <row r="108" spans="1:7" x14ac:dyDescent="0.25">
      <c r="A108" s="1">
        <v>44767</v>
      </c>
      <c r="B108">
        <v>3973</v>
      </c>
      <c r="C108">
        <v>4050</v>
      </c>
      <c r="D108">
        <v>3935</v>
      </c>
      <c r="E108">
        <v>4040.0500489999999</v>
      </c>
      <c r="F108">
        <v>4040.0500489999999</v>
      </c>
      <c r="G108">
        <v>444451</v>
      </c>
    </row>
    <row r="109" spans="1:7" x14ac:dyDescent="0.25">
      <c r="A109" s="1">
        <v>44768</v>
      </c>
      <c r="B109">
        <v>4038</v>
      </c>
      <c r="C109">
        <v>4038</v>
      </c>
      <c r="D109">
        <v>3909</v>
      </c>
      <c r="E109">
        <v>3932.3999020000001</v>
      </c>
      <c r="F109">
        <v>3932.3999020000001</v>
      </c>
      <c r="G109">
        <v>430993</v>
      </c>
    </row>
    <row r="110" spans="1:7" x14ac:dyDescent="0.25">
      <c r="A110" s="1">
        <v>44769</v>
      </c>
      <c r="B110">
        <v>3940</v>
      </c>
      <c r="C110">
        <v>4010</v>
      </c>
      <c r="D110">
        <v>3920</v>
      </c>
      <c r="E110">
        <v>4000.9499510000001</v>
      </c>
      <c r="F110">
        <v>4000.9499510000001</v>
      </c>
      <c r="G110">
        <v>245970</v>
      </c>
    </row>
    <row r="111" spans="1:7" x14ac:dyDescent="0.25">
      <c r="A111" s="1">
        <v>44770</v>
      </c>
      <c r="B111">
        <v>4020</v>
      </c>
      <c r="C111">
        <v>4164</v>
      </c>
      <c r="D111">
        <v>4001</v>
      </c>
      <c r="E111">
        <v>4147.7998049999997</v>
      </c>
      <c r="F111">
        <v>4147.7998049999997</v>
      </c>
      <c r="G111">
        <v>725281</v>
      </c>
    </row>
    <row r="112" spans="1:7" x14ac:dyDescent="0.25">
      <c r="A112" s="1">
        <v>44771</v>
      </c>
      <c r="B112">
        <v>4215</v>
      </c>
      <c r="C112">
        <v>4250</v>
      </c>
      <c r="D112">
        <v>4183.4501950000003</v>
      </c>
      <c r="E112">
        <v>4243.8500979999999</v>
      </c>
      <c r="F112">
        <v>4243.8500979999999</v>
      </c>
      <c r="G112">
        <v>514745</v>
      </c>
    </row>
    <row r="113" spans="1:7" x14ac:dyDescent="0.25">
      <c r="A113" s="1">
        <v>44774</v>
      </c>
      <c r="B113">
        <v>4251.9501950000003</v>
      </c>
      <c r="C113">
        <v>4317</v>
      </c>
      <c r="D113">
        <v>4246.5</v>
      </c>
      <c r="E113">
        <v>4307.6499020000001</v>
      </c>
      <c r="F113">
        <v>4307.6499020000001</v>
      </c>
      <c r="G113">
        <v>399725</v>
      </c>
    </row>
    <row r="114" spans="1:7" x14ac:dyDescent="0.25">
      <c r="A114" s="1">
        <v>44775</v>
      </c>
      <c r="B114">
        <v>4306</v>
      </c>
      <c r="C114">
        <v>4306</v>
      </c>
      <c r="D114">
        <v>4235.0498049999997</v>
      </c>
      <c r="E114">
        <v>4259.1000979999999</v>
      </c>
      <c r="F114">
        <v>4259.1000979999999</v>
      </c>
      <c r="G114">
        <v>311279</v>
      </c>
    </row>
    <row r="115" spans="1:7" x14ac:dyDescent="0.25">
      <c r="A115" s="1">
        <v>44776</v>
      </c>
      <c r="B115">
        <v>4251</v>
      </c>
      <c r="C115">
        <v>4298</v>
      </c>
      <c r="D115">
        <v>4180.1000979999999</v>
      </c>
      <c r="E115">
        <v>4253.1499020000001</v>
      </c>
      <c r="F115">
        <v>4253.1499020000001</v>
      </c>
      <c r="G115">
        <v>289000</v>
      </c>
    </row>
    <row r="116" spans="1:7" x14ac:dyDescent="0.25">
      <c r="A116" s="1">
        <v>44777</v>
      </c>
      <c r="B116">
        <v>4268</v>
      </c>
      <c r="C116">
        <v>4314.8999020000001</v>
      </c>
      <c r="D116">
        <v>4175</v>
      </c>
      <c r="E116">
        <v>4239.1000979999999</v>
      </c>
      <c r="F116">
        <v>4239.1000979999999</v>
      </c>
      <c r="G116">
        <v>593274</v>
      </c>
    </row>
    <row r="117" spans="1:7" x14ac:dyDescent="0.25">
      <c r="A117" s="1">
        <v>44778</v>
      </c>
      <c r="B117">
        <v>4238</v>
      </c>
      <c r="C117">
        <v>4295</v>
      </c>
      <c r="D117">
        <v>4187.1499020000001</v>
      </c>
      <c r="E117">
        <v>4232.25</v>
      </c>
      <c r="F117">
        <v>4232.25</v>
      </c>
      <c r="G117">
        <v>528876</v>
      </c>
    </row>
    <row r="118" spans="1:7" x14ac:dyDescent="0.25">
      <c r="A118" s="1">
        <v>44781</v>
      </c>
      <c r="B118">
        <v>4237.3999020000001</v>
      </c>
      <c r="C118">
        <v>4267.3999020000001</v>
      </c>
      <c r="D118">
        <v>4233</v>
      </c>
      <c r="E118">
        <v>4250.0498049999997</v>
      </c>
      <c r="F118">
        <v>4250.0498049999997</v>
      </c>
      <c r="G118">
        <v>200014</v>
      </c>
    </row>
    <row r="119" spans="1:7" x14ac:dyDescent="0.25">
      <c r="A119" s="1">
        <v>44783</v>
      </c>
      <c r="B119">
        <v>4250.0498049999997</v>
      </c>
      <c r="C119">
        <v>4278.9501950000003</v>
      </c>
      <c r="D119">
        <v>4219.8500979999999</v>
      </c>
      <c r="E119">
        <v>4250.7001950000003</v>
      </c>
      <c r="F119">
        <v>4250.7001950000003</v>
      </c>
      <c r="G119">
        <v>238239</v>
      </c>
    </row>
    <row r="120" spans="1:7" x14ac:dyDescent="0.25">
      <c r="A120" s="1">
        <v>44784</v>
      </c>
      <c r="B120">
        <v>4280</v>
      </c>
      <c r="C120">
        <v>4295</v>
      </c>
      <c r="D120">
        <v>4260</v>
      </c>
      <c r="E120">
        <v>4274.8500979999999</v>
      </c>
      <c r="F120">
        <v>4274.8500979999999</v>
      </c>
      <c r="G120">
        <v>246094</v>
      </c>
    </row>
    <row r="121" spans="1:7" x14ac:dyDescent="0.25">
      <c r="A121" s="1">
        <v>44785</v>
      </c>
      <c r="B121">
        <v>4274.8500979999999</v>
      </c>
      <c r="C121">
        <v>4387</v>
      </c>
      <c r="D121">
        <v>4255</v>
      </c>
      <c r="E121">
        <v>4336.7001950000003</v>
      </c>
      <c r="F121">
        <v>4336.7001950000003</v>
      </c>
      <c r="G121">
        <v>448303</v>
      </c>
    </row>
    <row r="122" spans="1:7" x14ac:dyDescent="0.25">
      <c r="A122" s="1">
        <v>44789</v>
      </c>
      <c r="B122">
        <v>4355</v>
      </c>
      <c r="C122">
        <v>4412</v>
      </c>
      <c r="D122">
        <v>4350.5498049999997</v>
      </c>
      <c r="E122">
        <v>4402.1000979999999</v>
      </c>
      <c r="F122">
        <v>4402.1000979999999</v>
      </c>
      <c r="G122">
        <v>290414</v>
      </c>
    </row>
    <row r="123" spans="1:7" x14ac:dyDescent="0.25">
      <c r="A123" s="1">
        <v>44790</v>
      </c>
      <c r="B123">
        <v>4422</v>
      </c>
      <c r="C123">
        <v>4438</v>
      </c>
      <c r="D123">
        <v>4370</v>
      </c>
      <c r="E123">
        <v>4398.6499020000001</v>
      </c>
      <c r="F123">
        <v>4398.6499020000001</v>
      </c>
      <c r="G123">
        <v>316826</v>
      </c>
    </row>
    <row r="124" spans="1:7" x14ac:dyDescent="0.25">
      <c r="A124" s="1">
        <v>44791</v>
      </c>
      <c r="B124">
        <v>4425</v>
      </c>
      <c r="C124">
        <v>4493.1000979999999</v>
      </c>
      <c r="D124">
        <v>4401.0498049999997</v>
      </c>
      <c r="E124">
        <v>4460.9501950000003</v>
      </c>
      <c r="F124">
        <v>4460.9501950000003</v>
      </c>
      <c r="G124">
        <v>468551</v>
      </c>
    </row>
    <row r="125" spans="1:7" x14ac:dyDescent="0.25">
      <c r="A125" s="1">
        <v>44792</v>
      </c>
      <c r="B125">
        <v>4487</v>
      </c>
      <c r="C125">
        <v>4523.5</v>
      </c>
      <c r="D125">
        <v>4352.75</v>
      </c>
      <c r="E125">
        <v>4382</v>
      </c>
      <c r="F125">
        <v>4382</v>
      </c>
      <c r="G125">
        <v>437762</v>
      </c>
    </row>
    <row r="126" spans="1:7" x14ac:dyDescent="0.25">
      <c r="A126" s="1">
        <v>44795</v>
      </c>
      <c r="B126">
        <v>4371</v>
      </c>
      <c r="C126">
        <v>4371</v>
      </c>
      <c r="D126">
        <v>4231</v>
      </c>
      <c r="E126">
        <v>4250.75</v>
      </c>
      <c r="F126">
        <v>4250.75</v>
      </c>
      <c r="G126">
        <v>330916</v>
      </c>
    </row>
    <row r="127" spans="1:7" x14ac:dyDescent="0.25">
      <c r="A127" s="1">
        <v>44796</v>
      </c>
      <c r="B127">
        <v>4195</v>
      </c>
      <c r="C127">
        <v>4301</v>
      </c>
      <c r="D127">
        <v>4170.5498049999997</v>
      </c>
      <c r="E127">
        <v>4256.9501950000003</v>
      </c>
      <c r="F127">
        <v>4256.9501950000003</v>
      </c>
      <c r="G127">
        <v>285843</v>
      </c>
    </row>
    <row r="128" spans="1:7" x14ac:dyDescent="0.25">
      <c r="A128" s="1">
        <v>44797</v>
      </c>
      <c r="B128">
        <v>4269</v>
      </c>
      <c r="C128">
        <v>4356</v>
      </c>
      <c r="D128">
        <v>4266</v>
      </c>
      <c r="E128">
        <v>4304.25</v>
      </c>
      <c r="F128">
        <v>4304.25</v>
      </c>
      <c r="G128">
        <v>270843</v>
      </c>
    </row>
    <row r="129" spans="1:7" x14ac:dyDescent="0.25">
      <c r="A129" s="1">
        <v>44798</v>
      </c>
      <c r="B129">
        <v>4339.8999020000001</v>
      </c>
      <c r="C129">
        <v>4394</v>
      </c>
      <c r="D129">
        <v>4312.0498049999997</v>
      </c>
      <c r="E129">
        <v>4341.25</v>
      </c>
      <c r="F129">
        <v>4341.25</v>
      </c>
      <c r="G129">
        <v>246543</v>
      </c>
    </row>
    <row r="130" spans="1:7" x14ac:dyDescent="0.25">
      <c r="A130" s="1">
        <v>44799</v>
      </c>
      <c r="B130">
        <v>4384</v>
      </c>
      <c r="C130">
        <v>4414.5</v>
      </c>
      <c r="D130">
        <v>4370.0498049999997</v>
      </c>
      <c r="E130">
        <v>4409.6499020000001</v>
      </c>
      <c r="F130">
        <v>4409.6499020000001</v>
      </c>
      <c r="G130">
        <v>202948</v>
      </c>
    </row>
    <row r="131" spans="1:7" x14ac:dyDescent="0.25">
      <c r="A131" s="1">
        <v>44802</v>
      </c>
      <c r="B131">
        <v>4270</v>
      </c>
      <c r="C131">
        <v>4450</v>
      </c>
      <c r="D131">
        <v>4270</v>
      </c>
      <c r="E131">
        <v>4431.5498049999997</v>
      </c>
      <c r="F131">
        <v>4431.5498049999997</v>
      </c>
      <c r="G131">
        <v>352554</v>
      </c>
    </row>
    <row r="132" spans="1:7" x14ac:dyDescent="0.25">
      <c r="A132" s="1">
        <v>44803</v>
      </c>
      <c r="B132">
        <v>4475</v>
      </c>
      <c r="C132">
        <v>4550</v>
      </c>
      <c r="D132">
        <v>4460.2998049999997</v>
      </c>
      <c r="E132">
        <v>4531.3500979999999</v>
      </c>
      <c r="F132">
        <v>4531.3500979999999</v>
      </c>
      <c r="G132">
        <v>426171</v>
      </c>
    </row>
    <row r="133" spans="1:7" x14ac:dyDescent="0.25">
      <c r="A133" s="1">
        <v>44805</v>
      </c>
      <c r="B133">
        <v>4494</v>
      </c>
      <c r="C133">
        <v>4599.3999020000001</v>
      </c>
      <c r="D133">
        <v>4462</v>
      </c>
      <c r="E133">
        <v>4565.8500979999999</v>
      </c>
      <c r="F133">
        <v>4565.8500979999999</v>
      </c>
      <c r="G133">
        <v>431835</v>
      </c>
    </row>
    <row r="134" spans="1:7" x14ac:dyDescent="0.25">
      <c r="A134" s="1">
        <v>44806</v>
      </c>
      <c r="B134">
        <v>4572.8999020000001</v>
      </c>
      <c r="C134">
        <v>4609</v>
      </c>
      <c r="D134">
        <v>4511</v>
      </c>
      <c r="E134">
        <v>4576.7998049999997</v>
      </c>
      <c r="F134">
        <v>4576.7998049999997</v>
      </c>
      <c r="G134">
        <v>268702</v>
      </c>
    </row>
    <row r="135" spans="1:7" x14ac:dyDescent="0.25">
      <c r="A135" s="1">
        <v>44809</v>
      </c>
      <c r="B135">
        <v>4584.7998049999997</v>
      </c>
      <c r="C135">
        <v>4606.1499020000001</v>
      </c>
      <c r="D135">
        <v>4550</v>
      </c>
      <c r="E135">
        <v>4577.4501950000003</v>
      </c>
      <c r="F135">
        <v>4577.4501950000003</v>
      </c>
      <c r="G135">
        <v>216543</v>
      </c>
    </row>
    <row r="136" spans="1:7" x14ac:dyDescent="0.25">
      <c r="A136" s="1">
        <v>44810</v>
      </c>
      <c r="B136">
        <v>4599</v>
      </c>
      <c r="C136">
        <v>4603.9501950000003</v>
      </c>
      <c r="D136">
        <v>4531</v>
      </c>
      <c r="E136">
        <v>4557.1000979999999</v>
      </c>
      <c r="F136">
        <v>4557.1000979999999</v>
      </c>
      <c r="G136">
        <v>258981</v>
      </c>
    </row>
    <row r="137" spans="1:7" x14ac:dyDescent="0.25">
      <c r="A137" s="1">
        <v>44811</v>
      </c>
      <c r="B137">
        <v>4532</v>
      </c>
      <c r="C137">
        <v>4548</v>
      </c>
      <c r="D137">
        <v>4402.2998049999997</v>
      </c>
      <c r="E137">
        <v>4426.2998049999997</v>
      </c>
      <c r="F137">
        <v>4426.2998049999997</v>
      </c>
      <c r="G137">
        <v>322460</v>
      </c>
    </row>
    <row r="138" spans="1:7" x14ac:dyDescent="0.25">
      <c r="A138" s="1">
        <v>44812</v>
      </c>
      <c r="B138">
        <v>4499</v>
      </c>
      <c r="C138">
        <v>4499</v>
      </c>
      <c r="D138">
        <v>4390</v>
      </c>
      <c r="E138">
        <v>4406.0498049999997</v>
      </c>
      <c r="F138">
        <v>4406.0498049999997</v>
      </c>
      <c r="G138">
        <v>214781</v>
      </c>
    </row>
    <row r="139" spans="1:7" x14ac:dyDescent="0.25">
      <c r="A139" s="1">
        <v>44813</v>
      </c>
      <c r="B139">
        <v>4448.5498049999997</v>
      </c>
      <c r="C139">
        <v>4448.5498049999997</v>
      </c>
      <c r="D139">
        <v>4370</v>
      </c>
      <c r="E139">
        <v>4386.1000979999999</v>
      </c>
      <c r="F139">
        <v>4386.1000979999999</v>
      </c>
      <c r="G139">
        <v>210596</v>
      </c>
    </row>
    <row r="140" spans="1:7" x14ac:dyDescent="0.25">
      <c r="A140" s="1">
        <v>44816</v>
      </c>
      <c r="B140">
        <v>4440</v>
      </c>
      <c r="C140">
        <v>4475</v>
      </c>
      <c r="D140">
        <v>4400</v>
      </c>
      <c r="E140">
        <v>4443.9501950000003</v>
      </c>
      <c r="F140">
        <v>4443.9501950000003</v>
      </c>
      <c r="G140">
        <v>252381</v>
      </c>
    </row>
    <row r="141" spans="1:7" x14ac:dyDescent="0.25">
      <c r="A141" s="1">
        <v>44817</v>
      </c>
      <c r="B141">
        <v>4470</v>
      </c>
      <c r="C141">
        <v>4510</v>
      </c>
      <c r="D141">
        <v>4447.7998049999997</v>
      </c>
      <c r="E141">
        <v>4493.25</v>
      </c>
      <c r="F141">
        <v>4493.25</v>
      </c>
      <c r="G141">
        <v>293076</v>
      </c>
    </row>
    <row r="142" spans="1:7" x14ac:dyDescent="0.25">
      <c r="A142" s="1">
        <v>44818</v>
      </c>
      <c r="B142">
        <v>4450</v>
      </c>
      <c r="C142">
        <v>4518</v>
      </c>
      <c r="D142">
        <v>4426.1499020000001</v>
      </c>
      <c r="E142">
        <v>4478.25</v>
      </c>
      <c r="F142">
        <v>4478.25</v>
      </c>
      <c r="G142">
        <v>268511</v>
      </c>
    </row>
    <row r="143" spans="1:7" x14ac:dyDescent="0.25">
      <c r="A143" s="1">
        <v>44819</v>
      </c>
      <c r="B143">
        <v>4499</v>
      </c>
      <c r="C143">
        <v>4539</v>
      </c>
      <c r="D143">
        <v>4475</v>
      </c>
      <c r="E143">
        <v>4525.8500979999999</v>
      </c>
      <c r="F143">
        <v>4525.8500979999999</v>
      </c>
      <c r="G143">
        <v>221683</v>
      </c>
    </row>
    <row r="144" spans="1:7" x14ac:dyDescent="0.25">
      <c r="A144" s="1">
        <v>44820</v>
      </c>
      <c r="B144">
        <v>4528.8999020000001</v>
      </c>
      <c r="C144">
        <v>4550</v>
      </c>
      <c r="D144">
        <v>4285.3999020000001</v>
      </c>
      <c r="E144">
        <v>4327.5498049999997</v>
      </c>
      <c r="F144">
        <v>4327.5498049999997</v>
      </c>
      <c r="G144">
        <v>584163</v>
      </c>
    </row>
    <row r="145" spans="1:7" x14ac:dyDescent="0.25">
      <c r="A145" s="1">
        <v>44823</v>
      </c>
      <c r="B145">
        <v>4340</v>
      </c>
      <c r="C145">
        <v>4417.2001950000003</v>
      </c>
      <c r="D145">
        <v>4271.25</v>
      </c>
      <c r="E145">
        <v>4348</v>
      </c>
      <c r="F145">
        <v>4348</v>
      </c>
      <c r="G145">
        <v>235756</v>
      </c>
    </row>
    <row r="146" spans="1:7" x14ac:dyDescent="0.25">
      <c r="A146" s="1">
        <v>44824</v>
      </c>
      <c r="B146">
        <v>4401.1000979999999</v>
      </c>
      <c r="C146">
        <v>4412</v>
      </c>
      <c r="D146">
        <v>4330</v>
      </c>
      <c r="E146">
        <v>4349.2998049999997</v>
      </c>
      <c r="F146">
        <v>4349.2998049999997</v>
      </c>
      <c r="G146">
        <v>203661</v>
      </c>
    </row>
    <row r="147" spans="1:7" x14ac:dyDescent="0.25">
      <c r="A147" s="1">
        <v>44825</v>
      </c>
      <c r="B147">
        <v>4349</v>
      </c>
      <c r="C147">
        <v>4394.9501950000003</v>
      </c>
      <c r="D147">
        <v>4292.0498049999997</v>
      </c>
      <c r="E147">
        <v>4308.7001950000003</v>
      </c>
      <c r="F147">
        <v>4308.7001950000003</v>
      </c>
      <c r="G147">
        <v>223827</v>
      </c>
    </row>
    <row r="148" spans="1:7" x14ac:dyDescent="0.25">
      <c r="A148" s="1">
        <v>44826</v>
      </c>
      <c r="B148">
        <v>4288.75</v>
      </c>
      <c r="C148">
        <v>4440.6000979999999</v>
      </c>
      <c r="D148">
        <v>4257</v>
      </c>
      <c r="E148">
        <v>4431.7001950000003</v>
      </c>
      <c r="F148">
        <v>4431.7001950000003</v>
      </c>
      <c r="G148">
        <v>465230</v>
      </c>
    </row>
    <row r="149" spans="1:7" x14ac:dyDescent="0.25">
      <c r="A149" s="1">
        <v>44827</v>
      </c>
      <c r="B149">
        <v>4450</v>
      </c>
      <c r="C149">
        <v>4469.8999020000001</v>
      </c>
      <c r="D149">
        <v>4351</v>
      </c>
      <c r="E149">
        <v>4367</v>
      </c>
      <c r="F149">
        <v>4367</v>
      </c>
      <c r="G149">
        <v>241647</v>
      </c>
    </row>
    <row r="150" spans="1:7" x14ac:dyDescent="0.25">
      <c r="A150" s="1">
        <v>44830</v>
      </c>
      <c r="B150">
        <v>4323</v>
      </c>
      <c r="C150">
        <v>4448</v>
      </c>
      <c r="D150">
        <v>4261</v>
      </c>
      <c r="E150">
        <v>4375.2998049999997</v>
      </c>
      <c r="F150">
        <v>4375.2998049999997</v>
      </c>
      <c r="G150">
        <v>403076</v>
      </c>
    </row>
    <row r="151" spans="1:7" x14ac:dyDescent="0.25">
      <c r="A151" s="1">
        <v>44831</v>
      </c>
      <c r="B151">
        <v>4375.2998049999997</v>
      </c>
      <c r="C151">
        <v>4417.5</v>
      </c>
      <c r="D151">
        <v>4270</v>
      </c>
      <c r="E151">
        <v>4283.2001950000003</v>
      </c>
      <c r="F151">
        <v>4283.2001950000003</v>
      </c>
      <c r="G151">
        <v>237462</v>
      </c>
    </row>
    <row r="152" spans="1:7" x14ac:dyDescent="0.25">
      <c r="A152" s="1">
        <v>44832</v>
      </c>
      <c r="B152">
        <v>4249</v>
      </c>
      <c r="C152">
        <v>4367.9501950000003</v>
      </c>
      <c r="D152">
        <v>4240</v>
      </c>
      <c r="E152">
        <v>4318.1499020000001</v>
      </c>
      <c r="F152">
        <v>4318.1499020000001</v>
      </c>
      <c r="G152">
        <v>352261</v>
      </c>
    </row>
    <row r="153" spans="1:7" x14ac:dyDescent="0.25">
      <c r="A153" s="1">
        <v>44833</v>
      </c>
      <c r="B153">
        <v>4365</v>
      </c>
      <c r="C153">
        <v>4416.9501950000003</v>
      </c>
      <c r="D153">
        <v>4220.1000979999999</v>
      </c>
      <c r="E153">
        <v>4240.5498049999997</v>
      </c>
      <c r="F153">
        <v>4240.5498049999997</v>
      </c>
      <c r="G153">
        <v>518364</v>
      </c>
    </row>
    <row r="154" spans="1:7" x14ac:dyDescent="0.25">
      <c r="A154" s="1">
        <v>44834</v>
      </c>
      <c r="B154">
        <v>4270</v>
      </c>
      <c r="C154">
        <v>4400</v>
      </c>
      <c r="D154">
        <v>4251.2001950000003</v>
      </c>
      <c r="E154">
        <v>4386.5498049999997</v>
      </c>
      <c r="F154">
        <v>4386.5498049999997</v>
      </c>
      <c r="G154">
        <v>352698</v>
      </c>
    </row>
    <row r="155" spans="1:7" x14ac:dyDescent="0.25">
      <c r="A155" s="1">
        <v>44837</v>
      </c>
      <c r="B155">
        <v>4399</v>
      </c>
      <c r="C155">
        <v>4465.8500979999999</v>
      </c>
      <c r="D155">
        <v>4389.7998049999997</v>
      </c>
      <c r="E155">
        <v>4443.75</v>
      </c>
      <c r="F155">
        <v>4443.75</v>
      </c>
      <c r="G155">
        <v>296102</v>
      </c>
    </row>
    <row r="156" spans="1:7" x14ac:dyDescent="0.25">
      <c r="A156" s="1">
        <v>44838</v>
      </c>
      <c r="B156">
        <v>4600</v>
      </c>
      <c r="C156">
        <v>4600</v>
      </c>
      <c r="D156">
        <v>4460.5498049999997</v>
      </c>
      <c r="E156">
        <v>4479.5498049999997</v>
      </c>
      <c r="F156">
        <v>4479.5498049999997</v>
      </c>
      <c r="G156">
        <v>605857</v>
      </c>
    </row>
    <row r="157" spans="1:7" x14ac:dyDescent="0.25">
      <c r="A157" s="1">
        <v>44840</v>
      </c>
      <c r="B157">
        <v>4540</v>
      </c>
      <c r="C157">
        <v>4540</v>
      </c>
      <c r="D157">
        <v>4400</v>
      </c>
      <c r="E157">
        <v>4413.8500979999999</v>
      </c>
      <c r="F157">
        <v>4413.8500979999999</v>
      </c>
      <c r="G157">
        <v>326251</v>
      </c>
    </row>
    <row r="158" spans="1:7" x14ac:dyDescent="0.25">
      <c r="A158" s="1">
        <v>44841</v>
      </c>
      <c r="B158">
        <v>4435.9501950000003</v>
      </c>
      <c r="C158">
        <v>4482</v>
      </c>
      <c r="D158">
        <v>4411.25</v>
      </c>
      <c r="E158">
        <v>4471.4501950000003</v>
      </c>
      <c r="F158">
        <v>4471.4501950000003</v>
      </c>
      <c r="G158">
        <v>213203</v>
      </c>
    </row>
    <row r="159" spans="1:7" x14ac:dyDescent="0.25">
      <c r="A159" s="1">
        <v>44844</v>
      </c>
      <c r="B159">
        <v>4440.1000979999999</v>
      </c>
      <c r="C159">
        <v>4495</v>
      </c>
      <c r="D159">
        <v>4406.0498049999997</v>
      </c>
      <c r="E159">
        <v>4471.75</v>
      </c>
      <c r="F159">
        <v>4471.75</v>
      </c>
      <c r="G159">
        <v>183914</v>
      </c>
    </row>
    <row r="160" spans="1:7" x14ac:dyDescent="0.25">
      <c r="A160" s="1">
        <v>44845</v>
      </c>
      <c r="B160">
        <v>4485</v>
      </c>
      <c r="C160">
        <v>4486</v>
      </c>
      <c r="D160">
        <v>4358.5</v>
      </c>
      <c r="E160">
        <v>4381.1000979999999</v>
      </c>
      <c r="F160">
        <v>4381.1000979999999</v>
      </c>
      <c r="G160">
        <v>268072</v>
      </c>
    </row>
    <row r="161" spans="1:7" x14ac:dyDescent="0.25">
      <c r="A161" s="1">
        <v>44846</v>
      </c>
      <c r="B161">
        <v>4398.75</v>
      </c>
      <c r="C161">
        <v>4429</v>
      </c>
      <c r="D161">
        <v>4330</v>
      </c>
      <c r="E161">
        <v>4352.8999020000001</v>
      </c>
      <c r="F161">
        <v>4352.8999020000001</v>
      </c>
      <c r="G161">
        <v>207335</v>
      </c>
    </row>
    <row r="162" spans="1:7" x14ac:dyDescent="0.25">
      <c r="A162" s="1">
        <v>44847</v>
      </c>
      <c r="B162">
        <v>4366</v>
      </c>
      <c r="C162">
        <v>4366</v>
      </c>
      <c r="D162">
        <v>4300.1000979999999</v>
      </c>
      <c r="E162">
        <v>4309.9501950000003</v>
      </c>
      <c r="F162">
        <v>4309.9501950000003</v>
      </c>
      <c r="G162">
        <v>171144</v>
      </c>
    </row>
    <row r="163" spans="1:7" x14ac:dyDescent="0.25">
      <c r="A163" s="1">
        <v>44848</v>
      </c>
      <c r="B163">
        <v>4398.5</v>
      </c>
      <c r="C163">
        <v>4399</v>
      </c>
      <c r="D163">
        <v>4291.1499020000001</v>
      </c>
      <c r="E163">
        <v>4306.1499020000001</v>
      </c>
      <c r="F163">
        <v>4306.1499020000001</v>
      </c>
      <c r="G163">
        <v>188039</v>
      </c>
    </row>
    <row r="164" spans="1:7" x14ac:dyDescent="0.25">
      <c r="A164" s="1">
        <v>44851</v>
      </c>
      <c r="B164">
        <v>4283.9501950000003</v>
      </c>
      <c r="C164">
        <v>4307.9501950000003</v>
      </c>
      <c r="D164">
        <v>4140.0498049999997</v>
      </c>
      <c r="E164">
        <v>4153.4501950000003</v>
      </c>
      <c r="F164">
        <v>4153.4501950000003</v>
      </c>
      <c r="G164">
        <v>950223</v>
      </c>
    </row>
    <row r="165" spans="1:7" x14ac:dyDescent="0.25">
      <c r="A165" s="1">
        <v>44852</v>
      </c>
      <c r="B165">
        <v>4188</v>
      </c>
      <c r="C165">
        <v>4189</v>
      </c>
      <c r="D165">
        <v>4110</v>
      </c>
      <c r="E165">
        <v>4139.3500979999999</v>
      </c>
      <c r="F165">
        <v>4139.3500979999999</v>
      </c>
      <c r="G165">
        <v>346218</v>
      </c>
    </row>
    <row r="166" spans="1:7" x14ac:dyDescent="0.25">
      <c r="A166" s="1">
        <v>44853</v>
      </c>
      <c r="B166">
        <v>4168</v>
      </c>
      <c r="C166">
        <v>4194.1000979999999</v>
      </c>
      <c r="D166">
        <v>4139.3500979999999</v>
      </c>
      <c r="E166">
        <v>4167.8500979999999</v>
      </c>
      <c r="F166">
        <v>4167.8500979999999</v>
      </c>
      <c r="G166">
        <v>266990</v>
      </c>
    </row>
    <row r="167" spans="1:7" x14ac:dyDescent="0.25">
      <c r="A167" s="1">
        <v>44854</v>
      </c>
      <c r="B167">
        <v>4155</v>
      </c>
      <c r="C167">
        <v>4233</v>
      </c>
      <c r="D167">
        <v>4140.4501950000003</v>
      </c>
      <c r="E167">
        <v>4226.25</v>
      </c>
      <c r="F167">
        <v>4226.25</v>
      </c>
      <c r="G167">
        <v>292757</v>
      </c>
    </row>
    <row r="168" spans="1:7" x14ac:dyDescent="0.25">
      <c r="A168" s="1">
        <v>44855</v>
      </c>
      <c r="B168">
        <v>4244</v>
      </c>
      <c r="C168">
        <v>4249.75</v>
      </c>
      <c r="D168">
        <v>4190.5</v>
      </c>
      <c r="E168">
        <v>4215.5498049999997</v>
      </c>
      <c r="F168">
        <v>4215.5498049999997</v>
      </c>
      <c r="G168">
        <v>184554</v>
      </c>
    </row>
    <row r="169" spans="1:7" x14ac:dyDescent="0.25">
      <c r="A169" s="1">
        <v>44858</v>
      </c>
      <c r="B169">
        <v>4271.8999020000001</v>
      </c>
      <c r="C169">
        <v>4273</v>
      </c>
      <c r="D169">
        <v>4210</v>
      </c>
      <c r="E169">
        <v>4229.9501950000003</v>
      </c>
      <c r="F169">
        <v>4229.9501950000003</v>
      </c>
      <c r="G169">
        <v>71402</v>
      </c>
    </row>
    <row r="170" spans="1:7" x14ac:dyDescent="0.25">
      <c r="A170" s="1">
        <v>44859</v>
      </c>
      <c r="B170">
        <v>4221</v>
      </c>
      <c r="C170">
        <v>4249.5</v>
      </c>
      <c r="D170">
        <v>4165</v>
      </c>
      <c r="E170">
        <v>4235.6000979999999</v>
      </c>
      <c r="F170">
        <v>4235.6000979999999</v>
      </c>
      <c r="G170">
        <v>160107</v>
      </c>
    </row>
    <row r="171" spans="1:7" x14ac:dyDescent="0.25">
      <c r="A171" s="1">
        <v>44861</v>
      </c>
      <c r="B171">
        <v>4248</v>
      </c>
      <c r="C171">
        <v>4300</v>
      </c>
      <c r="D171">
        <v>4217.2998049999997</v>
      </c>
      <c r="E171">
        <v>4271.3999020000001</v>
      </c>
      <c r="F171">
        <v>4271.3999020000001</v>
      </c>
      <c r="G171">
        <v>301435</v>
      </c>
    </row>
    <row r="172" spans="1:7" x14ac:dyDescent="0.25">
      <c r="A172" s="1">
        <v>44862</v>
      </c>
      <c r="B172">
        <v>4281.3999020000001</v>
      </c>
      <c r="C172">
        <v>4320</v>
      </c>
      <c r="D172">
        <v>4251.5498049999997</v>
      </c>
      <c r="E172">
        <v>4307.3500979999999</v>
      </c>
      <c r="F172">
        <v>4307.3500979999999</v>
      </c>
      <c r="G172">
        <v>120314</v>
      </c>
    </row>
    <row r="173" spans="1:7" x14ac:dyDescent="0.25">
      <c r="A173" s="1">
        <v>44865</v>
      </c>
      <c r="B173">
        <v>4316.5</v>
      </c>
      <c r="C173">
        <v>4348</v>
      </c>
      <c r="D173">
        <v>4290</v>
      </c>
      <c r="E173">
        <v>4320.8999020000001</v>
      </c>
      <c r="F173">
        <v>4320.8999020000001</v>
      </c>
      <c r="G173">
        <v>186409</v>
      </c>
    </row>
    <row r="174" spans="1:7" x14ac:dyDescent="0.25">
      <c r="A174" s="1">
        <v>44866</v>
      </c>
      <c r="B174">
        <v>4329</v>
      </c>
      <c r="C174">
        <v>4347.1000979999999</v>
      </c>
      <c r="D174">
        <v>4232.5498049999997</v>
      </c>
      <c r="E174">
        <v>4247.5</v>
      </c>
      <c r="F174">
        <v>4247.5</v>
      </c>
      <c r="G174">
        <v>249229</v>
      </c>
    </row>
    <row r="175" spans="1:7" x14ac:dyDescent="0.25">
      <c r="A175" s="1">
        <v>44867</v>
      </c>
      <c r="B175">
        <v>4264.7998049999997</v>
      </c>
      <c r="C175">
        <v>4268</v>
      </c>
      <c r="D175">
        <v>4177</v>
      </c>
      <c r="E175">
        <v>4193.6499020000001</v>
      </c>
      <c r="F175">
        <v>4193.6499020000001</v>
      </c>
      <c r="G175">
        <v>254614</v>
      </c>
    </row>
    <row r="176" spans="1:7" x14ac:dyDescent="0.25">
      <c r="A176" s="1">
        <v>44868</v>
      </c>
      <c r="B176">
        <v>4180</v>
      </c>
      <c r="C176">
        <v>4230</v>
      </c>
      <c r="D176">
        <v>4165</v>
      </c>
      <c r="E176">
        <v>4194.2001950000003</v>
      </c>
      <c r="F176">
        <v>4194.2001950000003</v>
      </c>
      <c r="G176">
        <v>153178</v>
      </c>
    </row>
    <row r="177" spans="1:7" x14ac:dyDescent="0.25">
      <c r="A177" s="1">
        <v>44869</v>
      </c>
      <c r="B177">
        <v>4200</v>
      </c>
      <c r="C177">
        <v>4207.9501950000003</v>
      </c>
      <c r="D177">
        <v>4150</v>
      </c>
      <c r="E177">
        <v>4167.3500979999999</v>
      </c>
      <c r="F177">
        <v>4167.3500979999999</v>
      </c>
      <c r="G177">
        <v>532072</v>
      </c>
    </row>
    <row r="178" spans="1:7" x14ac:dyDescent="0.25">
      <c r="A178" s="1">
        <v>44872</v>
      </c>
      <c r="B178">
        <v>4188.7998049999997</v>
      </c>
      <c r="C178">
        <v>4214.1000979999999</v>
      </c>
      <c r="D178">
        <v>4140.5</v>
      </c>
      <c r="E178">
        <v>4173.5</v>
      </c>
      <c r="F178">
        <v>4173.5</v>
      </c>
      <c r="G178">
        <v>395435</v>
      </c>
    </row>
    <row r="179" spans="1:7" x14ac:dyDescent="0.25">
      <c r="A179" s="1">
        <v>44874</v>
      </c>
      <c r="B179">
        <v>4199</v>
      </c>
      <c r="C179">
        <v>4199</v>
      </c>
      <c r="D179">
        <v>4118</v>
      </c>
      <c r="E179">
        <v>4158.7001950000003</v>
      </c>
      <c r="F179">
        <v>4158.7001950000003</v>
      </c>
      <c r="G179">
        <v>361585</v>
      </c>
    </row>
    <row r="180" spans="1:7" x14ac:dyDescent="0.25">
      <c r="A180" s="1">
        <v>44875</v>
      </c>
      <c r="B180">
        <v>4158.7001950000003</v>
      </c>
      <c r="C180">
        <v>4175</v>
      </c>
      <c r="D180">
        <v>4104.3999020000001</v>
      </c>
      <c r="E180">
        <v>4138.8500979999999</v>
      </c>
      <c r="F180">
        <v>4138.8500979999999</v>
      </c>
      <c r="G180">
        <v>254477</v>
      </c>
    </row>
    <row r="181" spans="1:7" x14ac:dyDescent="0.25">
      <c r="A181" s="1">
        <v>44876</v>
      </c>
      <c r="B181">
        <v>4159.5498049999997</v>
      </c>
      <c r="C181">
        <v>4169</v>
      </c>
      <c r="D181">
        <v>4117.0498049999997</v>
      </c>
      <c r="E181">
        <v>4128.3500979999999</v>
      </c>
      <c r="F181">
        <v>4128.3500979999999</v>
      </c>
      <c r="G181">
        <v>214392</v>
      </c>
    </row>
    <row r="182" spans="1:7" x14ac:dyDescent="0.25">
      <c r="A182" s="1">
        <v>44879</v>
      </c>
      <c r="B182">
        <v>4144.7998049999997</v>
      </c>
      <c r="C182">
        <v>4144.7998049999997</v>
      </c>
      <c r="D182">
        <v>4081.8000489999999</v>
      </c>
      <c r="E182">
        <v>4098.3500979999999</v>
      </c>
      <c r="F182">
        <v>4098.3500979999999</v>
      </c>
      <c r="G182">
        <v>300509</v>
      </c>
    </row>
    <row r="183" spans="1:7" x14ac:dyDescent="0.25">
      <c r="A183" s="1">
        <v>44880</v>
      </c>
      <c r="B183">
        <v>4082</v>
      </c>
      <c r="C183">
        <v>4109.7998049999997</v>
      </c>
      <c r="D183">
        <v>4046</v>
      </c>
      <c r="E183">
        <v>4053.8000489999999</v>
      </c>
      <c r="F183">
        <v>4053.8000489999999</v>
      </c>
      <c r="G183">
        <v>496893</v>
      </c>
    </row>
    <row r="184" spans="1:7" x14ac:dyDescent="0.25">
      <c r="A184" s="1">
        <v>44881</v>
      </c>
      <c r="B184">
        <v>4053.8000489999999</v>
      </c>
      <c r="C184">
        <v>4059.9499510000001</v>
      </c>
      <c r="D184">
        <v>4003.1499020000001</v>
      </c>
      <c r="E184">
        <v>4011.6999510000001</v>
      </c>
      <c r="F184">
        <v>4011.6999510000001</v>
      </c>
      <c r="G184">
        <v>290474</v>
      </c>
    </row>
    <row r="185" spans="1:7" x14ac:dyDescent="0.25">
      <c r="A185" s="1">
        <v>44882</v>
      </c>
      <c r="B185">
        <v>4000</v>
      </c>
      <c r="C185">
        <v>4009.9499510000001</v>
      </c>
      <c r="D185">
        <v>3940</v>
      </c>
      <c r="E185">
        <v>3949.1999510000001</v>
      </c>
      <c r="F185">
        <v>3949.1999510000001</v>
      </c>
      <c r="G185">
        <v>365371</v>
      </c>
    </row>
    <row r="186" spans="1:7" x14ac:dyDescent="0.25">
      <c r="A186" s="1">
        <v>44883</v>
      </c>
      <c r="B186">
        <v>3968.8999020000001</v>
      </c>
      <c r="C186">
        <v>4020</v>
      </c>
      <c r="D186">
        <v>3890.0500489999999</v>
      </c>
      <c r="E186">
        <v>3910.6000979999999</v>
      </c>
      <c r="F186">
        <v>3910.6000979999999</v>
      </c>
      <c r="G186">
        <v>402297</v>
      </c>
    </row>
    <row r="187" spans="1:7" x14ac:dyDescent="0.25">
      <c r="A187" s="1">
        <v>44886</v>
      </c>
      <c r="B187">
        <v>3923</v>
      </c>
      <c r="C187">
        <v>3936</v>
      </c>
      <c r="D187">
        <v>3871.0500489999999</v>
      </c>
      <c r="E187">
        <v>3882.3000489999999</v>
      </c>
      <c r="F187">
        <v>3882.3000489999999</v>
      </c>
      <c r="G187">
        <v>204061</v>
      </c>
    </row>
    <row r="188" spans="1:7" x14ac:dyDescent="0.25">
      <c r="A188" s="1">
        <v>44887</v>
      </c>
      <c r="B188">
        <v>3884.9499510000001</v>
      </c>
      <c r="C188">
        <v>4026</v>
      </c>
      <c r="D188">
        <v>3883</v>
      </c>
      <c r="E188">
        <v>3955.1999510000001</v>
      </c>
      <c r="F188">
        <v>3955.1999510000001</v>
      </c>
      <c r="G188">
        <v>504844</v>
      </c>
    </row>
    <row r="189" spans="1:7" x14ac:dyDescent="0.25">
      <c r="A189" s="1">
        <v>44888</v>
      </c>
      <c r="B189">
        <v>3975</v>
      </c>
      <c r="C189">
        <v>3998.6000979999999</v>
      </c>
      <c r="D189">
        <v>3934.25</v>
      </c>
      <c r="E189">
        <v>3954.75</v>
      </c>
      <c r="F189">
        <v>3954.75</v>
      </c>
      <c r="G189">
        <v>182631</v>
      </c>
    </row>
    <row r="190" spans="1:7" x14ac:dyDescent="0.25">
      <c r="A190" s="1">
        <v>44889</v>
      </c>
      <c r="B190">
        <v>3974.3500979999999</v>
      </c>
      <c r="C190">
        <v>3994.75</v>
      </c>
      <c r="D190">
        <v>3951.1000979999999</v>
      </c>
      <c r="E190">
        <v>3968.0500489999999</v>
      </c>
      <c r="F190">
        <v>3968.0500489999999</v>
      </c>
      <c r="G190">
        <v>155797</v>
      </c>
    </row>
    <row r="191" spans="1:7" x14ac:dyDescent="0.25">
      <c r="A191" s="1">
        <v>44890</v>
      </c>
      <c r="B191">
        <v>3969</v>
      </c>
      <c r="C191">
        <v>3977.0500489999999</v>
      </c>
      <c r="D191">
        <v>3901</v>
      </c>
      <c r="E191">
        <v>3904.4499510000001</v>
      </c>
      <c r="F191">
        <v>3904.4499510000001</v>
      </c>
      <c r="G191">
        <v>291850</v>
      </c>
    </row>
    <row r="192" spans="1:7" x14ac:dyDescent="0.25">
      <c r="A192" s="1">
        <v>44893</v>
      </c>
      <c r="B192">
        <v>3913.3999020000001</v>
      </c>
      <c r="C192">
        <v>3934</v>
      </c>
      <c r="D192">
        <v>3890</v>
      </c>
      <c r="E192">
        <v>3907.6999510000001</v>
      </c>
      <c r="F192">
        <v>3907.6999510000001</v>
      </c>
      <c r="G192">
        <v>228975</v>
      </c>
    </row>
    <row r="193" spans="1:7" x14ac:dyDescent="0.25">
      <c r="A193" s="1">
        <v>44894</v>
      </c>
      <c r="B193">
        <v>3907</v>
      </c>
      <c r="C193">
        <v>3977.5500489999999</v>
      </c>
      <c r="D193">
        <v>3898</v>
      </c>
      <c r="E193">
        <v>3965.1000979999999</v>
      </c>
      <c r="F193">
        <v>3965.1000979999999</v>
      </c>
      <c r="G193">
        <v>344369</v>
      </c>
    </row>
    <row r="194" spans="1:7" x14ac:dyDescent="0.25">
      <c r="A194" s="1">
        <v>44895</v>
      </c>
      <c r="B194">
        <v>3975</v>
      </c>
      <c r="C194">
        <v>4040</v>
      </c>
      <c r="D194">
        <v>3955</v>
      </c>
      <c r="E194">
        <v>4025.5</v>
      </c>
      <c r="F194">
        <v>4025.5</v>
      </c>
      <c r="G194">
        <v>604666</v>
      </c>
    </row>
    <row r="195" spans="1:7" x14ac:dyDescent="0.25">
      <c r="A195" s="1">
        <v>44896</v>
      </c>
      <c r="B195">
        <v>4041</v>
      </c>
      <c r="C195">
        <v>4064</v>
      </c>
      <c r="D195">
        <v>4032.1000979999999</v>
      </c>
      <c r="E195">
        <v>4044.1499020000001</v>
      </c>
      <c r="F195">
        <v>4044.1499020000001</v>
      </c>
      <c r="G195">
        <v>255279</v>
      </c>
    </row>
    <row r="196" spans="1:7" x14ac:dyDescent="0.25">
      <c r="A196" s="1">
        <v>44897</v>
      </c>
      <c r="B196">
        <v>4049</v>
      </c>
      <c r="C196">
        <v>4055</v>
      </c>
      <c r="D196">
        <v>3992.5500489999999</v>
      </c>
      <c r="E196">
        <v>4005.75</v>
      </c>
      <c r="F196">
        <v>4005.75</v>
      </c>
      <c r="G196">
        <v>222148</v>
      </c>
    </row>
    <row r="197" spans="1:7" x14ac:dyDescent="0.25">
      <c r="A197" s="1">
        <v>44900</v>
      </c>
      <c r="B197">
        <v>4010</v>
      </c>
      <c r="C197">
        <v>4049.9499510000001</v>
      </c>
      <c r="D197">
        <v>3975</v>
      </c>
      <c r="E197">
        <v>4028.1499020000001</v>
      </c>
      <c r="F197">
        <v>4028.1499020000001</v>
      </c>
      <c r="G197">
        <v>217716</v>
      </c>
    </row>
    <row r="198" spans="1:7" x14ac:dyDescent="0.25">
      <c r="A198" s="1">
        <v>44901</v>
      </c>
      <c r="B198">
        <v>4018</v>
      </c>
      <c r="C198">
        <v>4094</v>
      </c>
      <c r="D198">
        <v>3995</v>
      </c>
      <c r="E198">
        <v>4063.3999020000001</v>
      </c>
      <c r="F198">
        <v>4063.3999020000001</v>
      </c>
      <c r="G198">
        <v>224614</v>
      </c>
    </row>
    <row r="199" spans="1:7" x14ac:dyDescent="0.25">
      <c r="A199" s="1">
        <v>44902</v>
      </c>
      <c r="B199">
        <v>4080</v>
      </c>
      <c r="C199">
        <v>4100</v>
      </c>
      <c r="D199">
        <v>4045.1499020000001</v>
      </c>
      <c r="E199">
        <v>4083.1499020000001</v>
      </c>
      <c r="F199">
        <v>4083.1499020000001</v>
      </c>
      <c r="G199">
        <v>257217</v>
      </c>
    </row>
    <row r="200" spans="1:7" x14ac:dyDescent="0.25">
      <c r="A200" s="1">
        <v>44903</v>
      </c>
      <c r="B200">
        <v>4090</v>
      </c>
      <c r="C200">
        <v>4090</v>
      </c>
      <c r="D200">
        <v>4015.3999020000001</v>
      </c>
      <c r="E200">
        <v>4037.1999510000001</v>
      </c>
      <c r="F200">
        <v>4037.1999510000001</v>
      </c>
      <c r="G200">
        <v>177556</v>
      </c>
    </row>
    <row r="201" spans="1:7" x14ac:dyDescent="0.25">
      <c r="A201" s="1">
        <v>44904</v>
      </c>
      <c r="B201">
        <v>4054.8999020000001</v>
      </c>
      <c r="C201">
        <v>4057.75</v>
      </c>
      <c r="D201">
        <v>3983.3999020000001</v>
      </c>
      <c r="E201">
        <v>4002.3999020000001</v>
      </c>
      <c r="F201">
        <v>4002.3999020000001</v>
      </c>
      <c r="G201">
        <v>265654</v>
      </c>
    </row>
    <row r="202" spans="1:7" x14ac:dyDescent="0.25">
      <c r="A202" s="1">
        <v>44907</v>
      </c>
      <c r="B202">
        <v>3980</v>
      </c>
      <c r="C202">
        <v>4074</v>
      </c>
      <c r="D202">
        <v>3948</v>
      </c>
      <c r="E202">
        <v>4057.3500979999999</v>
      </c>
      <c r="F202">
        <v>4057.3500979999999</v>
      </c>
      <c r="G202">
        <v>242444</v>
      </c>
    </row>
    <row r="203" spans="1:7" x14ac:dyDescent="0.25">
      <c r="A203" s="1">
        <v>44908</v>
      </c>
      <c r="B203">
        <v>4060</v>
      </c>
      <c r="C203">
        <v>4120</v>
      </c>
      <c r="D203">
        <v>4060</v>
      </c>
      <c r="E203">
        <v>4108.9501950000003</v>
      </c>
      <c r="F203">
        <v>4108.9501950000003</v>
      </c>
      <c r="G203">
        <v>275766</v>
      </c>
    </row>
    <row r="204" spans="1:7" x14ac:dyDescent="0.25">
      <c r="A204" s="1">
        <v>44909</v>
      </c>
      <c r="B204">
        <v>4089.1000979999999</v>
      </c>
      <c r="C204">
        <v>4209.8500979999999</v>
      </c>
      <c r="D204">
        <v>4089.1000979999999</v>
      </c>
      <c r="E204">
        <v>4201.1000979999999</v>
      </c>
      <c r="F204">
        <v>4201.1000979999999</v>
      </c>
      <c r="G204">
        <v>545140</v>
      </c>
    </row>
    <row r="205" spans="1:7" x14ac:dyDescent="0.25">
      <c r="A205" s="1">
        <v>44910</v>
      </c>
      <c r="B205">
        <v>4209</v>
      </c>
      <c r="C205">
        <v>4228.9501950000003</v>
      </c>
      <c r="D205">
        <v>4151</v>
      </c>
      <c r="E205">
        <v>4182</v>
      </c>
      <c r="F205">
        <v>4182</v>
      </c>
      <c r="G205">
        <v>312108</v>
      </c>
    </row>
    <row r="206" spans="1:7" x14ac:dyDescent="0.25">
      <c r="A206" s="1">
        <v>44911</v>
      </c>
      <c r="B206">
        <v>4140.6499020000001</v>
      </c>
      <c r="C206">
        <v>4150.5</v>
      </c>
      <c r="D206">
        <v>3956</v>
      </c>
      <c r="E206">
        <v>3990</v>
      </c>
      <c r="F206">
        <v>3990</v>
      </c>
      <c r="G206">
        <v>380722</v>
      </c>
    </row>
    <row r="207" spans="1:7" x14ac:dyDescent="0.25">
      <c r="A207" s="1">
        <v>44914</v>
      </c>
      <c r="B207">
        <v>4020</v>
      </c>
      <c r="C207">
        <v>4099.8999020000001</v>
      </c>
      <c r="D207">
        <v>4000</v>
      </c>
      <c r="E207">
        <v>4090.1999510000001</v>
      </c>
      <c r="F207">
        <v>4090.1999510000001</v>
      </c>
      <c r="G207">
        <v>300724</v>
      </c>
    </row>
    <row r="208" spans="1:7" x14ac:dyDescent="0.25">
      <c r="A208" s="1">
        <v>44915</v>
      </c>
      <c r="B208">
        <v>4088</v>
      </c>
      <c r="C208">
        <v>4138.6000979999999</v>
      </c>
      <c r="D208">
        <v>4052.1499020000001</v>
      </c>
      <c r="E208">
        <v>4089.5500489999999</v>
      </c>
      <c r="F208">
        <v>4089.5500489999999</v>
      </c>
      <c r="G208">
        <v>217791</v>
      </c>
    </row>
    <row r="209" spans="1:7" x14ac:dyDescent="0.25">
      <c r="A209" s="1">
        <v>44916</v>
      </c>
      <c r="B209">
        <v>4094</v>
      </c>
      <c r="C209">
        <v>4109.9501950000003</v>
      </c>
      <c r="D209">
        <v>3975.1499020000001</v>
      </c>
      <c r="E209">
        <v>3993.1999510000001</v>
      </c>
      <c r="F209">
        <v>3993.1999510000001</v>
      </c>
      <c r="G209">
        <v>252192</v>
      </c>
    </row>
    <row r="210" spans="1:7" x14ac:dyDescent="0.25">
      <c r="A210" s="1">
        <v>44917</v>
      </c>
      <c r="B210">
        <v>4008</v>
      </c>
      <c r="C210">
        <v>4029</v>
      </c>
      <c r="D210">
        <v>3905.5</v>
      </c>
      <c r="E210">
        <v>3921.5500489999999</v>
      </c>
      <c r="F210">
        <v>3921.5500489999999</v>
      </c>
      <c r="G210">
        <v>283003</v>
      </c>
    </row>
    <row r="211" spans="1:7" x14ac:dyDescent="0.25">
      <c r="A211" s="1">
        <v>44918</v>
      </c>
      <c r="B211">
        <v>3896.5500489999999</v>
      </c>
      <c r="C211">
        <v>3911.75</v>
      </c>
      <c r="D211">
        <v>3835</v>
      </c>
      <c r="E211">
        <v>3875.6000979999999</v>
      </c>
      <c r="F211">
        <v>3875.6000979999999</v>
      </c>
      <c r="G211">
        <v>255257</v>
      </c>
    </row>
    <row r="212" spans="1:7" x14ac:dyDescent="0.25">
      <c r="A212" s="1">
        <v>44921</v>
      </c>
      <c r="B212">
        <v>3896</v>
      </c>
      <c r="C212">
        <v>4049</v>
      </c>
      <c r="D212">
        <v>3871</v>
      </c>
      <c r="E212">
        <v>4036.6000979999999</v>
      </c>
      <c r="F212">
        <v>4036.6000979999999</v>
      </c>
      <c r="G212">
        <v>205540</v>
      </c>
    </row>
    <row r="213" spans="1:7" x14ac:dyDescent="0.25">
      <c r="A213" s="1">
        <v>44922</v>
      </c>
      <c r="B213">
        <v>4060</v>
      </c>
      <c r="C213">
        <v>4094</v>
      </c>
      <c r="D213">
        <v>4005</v>
      </c>
      <c r="E213">
        <v>4074.6000979999999</v>
      </c>
      <c r="F213">
        <v>4074.6000979999999</v>
      </c>
      <c r="G213">
        <v>168072</v>
      </c>
    </row>
    <row r="214" spans="1:7" x14ac:dyDescent="0.25">
      <c r="A214" s="1">
        <v>44923</v>
      </c>
      <c r="B214">
        <v>4077.9499510000001</v>
      </c>
      <c r="C214">
        <v>4077.9499510000001</v>
      </c>
      <c r="D214">
        <v>4007.3999020000001</v>
      </c>
      <c r="E214">
        <v>4017.75</v>
      </c>
      <c r="F214">
        <v>4017.75</v>
      </c>
      <c r="G214">
        <v>130503</v>
      </c>
    </row>
    <row r="215" spans="1:7" x14ac:dyDescent="0.25">
      <c r="A215" s="1">
        <v>44924</v>
      </c>
      <c r="B215">
        <v>4003.1499020000001</v>
      </c>
      <c r="C215">
        <v>4207.9501950000003</v>
      </c>
      <c r="D215">
        <v>3971.8000489999999</v>
      </c>
      <c r="E215">
        <v>4178.2998049999997</v>
      </c>
      <c r="F215">
        <v>4178.2998049999997</v>
      </c>
      <c r="G215">
        <v>475188</v>
      </c>
    </row>
    <row r="216" spans="1:7" x14ac:dyDescent="0.25">
      <c r="A216" s="1">
        <v>44925</v>
      </c>
      <c r="B216">
        <v>4178</v>
      </c>
      <c r="C216">
        <v>4195</v>
      </c>
      <c r="D216">
        <v>4025.1499020000001</v>
      </c>
      <c r="E216">
        <v>4068.75</v>
      </c>
      <c r="F216">
        <v>4068.75</v>
      </c>
      <c r="G216">
        <v>387431</v>
      </c>
    </row>
    <row r="217" spans="1:7" x14ac:dyDescent="0.25">
      <c r="A217" s="1">
        <v>44928</v>
      </c>
      <c r="B217">
        <v>4075</v>
      </c>
      <c r="C217">
        <v>4117.9501950000003</v>
      </c>
      <c r="D217">
        <v>4055</v>
      </c>
      <c r="E217">
        <v>4072.75</v>
      </c>
      <c r="F217">
        <v>4072.75</v>
      </c>
      <c r="G217">
        <v>119118</v>
      </c>
    </row>
    <row r="218" spans="1:7" x14ac:dyDescent="0.25">
      <c r="A218" s="1">
        <v>44929</v>
      </c>
      <c r="B218">
        <v>4072.75</v>
      </c>
      <c r="C218">
        <v>4099</v>
      </c>
      <c r="D218">
        <v>4044</v>
      </c>
      <c r="E218">
        <v>4060.8999020000001</v>
      </c>
      <c r="F218">
        <v>4060.8999020000001</v>
      </c>
      <c r="G218">
        <v>114013</v>
      </c>
    </row>
    <row r="219" spans="1:7" x14ac:dyDescent="0.25">
      <c r="A219" s="1">
        <v>44930</v>
      </c>
      <c r="B219">
        <v>4049.9499510000001</v>
      </c>
      <c r="C219">
        <v>4049.9499510000001</v>
      </c>
      <c r="D219">
        <v>3916</v>
      </c>
      <c r="E219">
        <v>3924.1999510000001</v>
      </c>
      <c r="F219">
        <v>3924.1999510000001</v>
      </c>
      <c r="G219">
        <v>740436</v>
      </c>
    </row>
    <row r="220" spans="1:7" x14ac:dyDescent="0.25">
      <c r="A220" s="1">
        <v>44931</v>
      </c>
      <c r="B220">
        <v>3955</v>
      </c>
      <c r="C220">
        <v>3964</v>
      </c>
      <c r="D220">
        <v>3845.5</v>
      </c>
      <c r="E220">
        <v>3857.8000489999999</v>
      </c>
      <c r="F220">
        <v>3857.8000489999999</v>
      </c>
      <c r="G220">
        <v>483903</v>
      </c>
    </row>
    <row r="221" spans="1:7" x14ac:dyDescent="0.25">
      <c r="A221" s="1">
        <v>44932</v>
      </c>
      <c r="B221">
        <v>3870</v>
      </c>
      <c r="C221">
        <v>3930</v>
      </c>
      <c r="D221">
        <v>3835</v>
      </c>
      <c r="E221">
        <v>3842.5</v>
      </c>
      <c r="F221">
        <v>3842.5</v>
      </c>
      <c r="G221">
        <v>345746</v>
      </c>
    </row>
    <row r="222" spans="1:7" x14ac:dyDescent="0.25">
      <c r="A222" s="1">
        <v>44935</v>
      </c>
      <c r="B222">
        <v>3905.8000489999999</v>
      </c>
      <c r="C222">
        <v>3915</v>
      </c>
      <c r="D222">
        <v>3855.5500489999999</v>
      </c>
      <c r="E222">
        <v>3879.5500489999999</v>
      </c>
      <c r="F222">
        <v>3879.5500489999999</v>
      </c>
      <c r="G222">
        <v>280205</v>
      </c>
    </row>
    <row r="223" spans="1:7" x14ac:dyDescent="0.25">
      <c r="A223" s="1">
        <v>44936</v>
      </c>
      <c r="B223">
        <v>3898</v>
      </c>
      <c r="C223">
        <v>3919.4499510000001</v>
      </c>
      <c r="D223">
        <v>3861</v>
      </c>
      <c r="E223">
        <v>3877.3999020000001</v>
      </c>
      <c r="F223">
        <v>3877.3999020000001</v>
      </c>
      <c r="G223">
        <v>357855</v>
      </c>
    </row>
    <row r="224" spans="1:7" x14ac:dyDescent="0.25">
      <c r="A224" s="1">
        <v>44937</v>
      </c>
      <c r="B224">
        <v>3896</v>
      </c>
      <c r="C224">
        <v>3910</v>
      </c>
      <c r="D224">
        <v>3860</v>
      </c>
      <c r="E224">
        <v>3872.8999020000001</v>
      </c>
      <c r="F224">
        <v>3872.8999020000001</v>
      </c>
      <c r="G224">
        <v>156403</v>
      </c>
    </row>
    <row r="225" spans="1:7" x14ac:dyDescent="0.25">
      <c r="A225" s="1">
        <v>44938</v>
      </c>
      <c r="B225">
        <v>3892</v>
      </c>
      <c r="C225">
        <v>3925.5</v>
      </c>
      <c r="D225">
        <v>3863</v>
      </c>
      <c r="E225">
        <v>3911.8000489999999</v>
      </c>
      <c r="F225">
        <v>3911.8000489999999</v>
      </c>
      <c r="G225">
        <v>212520</v>
      </c>
    </row>
    <row r="226" spans="1:7" x14ac:dyDescent="0.25">
      <c r="A226" s="1">
        <v>44939</v>
      </c>
      <c r="B226">
        <v>3925</v>
      </c>
      <c r="C226">
        <v>3929.6499020000001</v>
      </c>
      <c r="D226">
        <v>3850.1000979999999</v>
      </c>
      <c r="E226">
        <v>3863.6999510000001</v>
      </c>
      <c r="F226">
        <v>3863.6999510000001</v>
      </c>
      <c r="G226">
        <v>283280</v>
      </c>
    </row>
    <row r="227" spans="1:7" x14ac:dyDescent="0.25">
      <c r="A227" s="1">
        <v>44942</v>
      </c>
      <c r="B227">
        <v>3690</v>
      </c>
      <c r="C227">
        <v>3748</v>
      </c>
      <c r="D227">
        <v>3645.1999510000001</v>
      </c>
      <c r="E227">
        <v>3678.3500979999999</v>
      </c>
      <c r="F227">
        <v>3678.3500979999999</v>
      </c>
      <c r="G227">
        <v>1809273</v>
      </c>
    </row>
    <row r="228" spans="1:7" x14ac:dyDescent="0.25">
      <c r="A228" s="1">
        <v>44943</v>
      </c>
      <c r="B228">
        <v>3681.0500489999999</v>
      </c>
      <c r="C228">
        <v>3733.8500979999999</v>
      </c>
      <c r="D228">
        <v>3675</v>
      </c>
      <c r="E228">
        <v>3689.8000489999999</v>
      </c>
      <c r="F228">
        <v>3689.8000489999999</v>
      </c>
      <c r="G228">
        <v>463947</v>
      </c>
    </row>
    <row r="229" spans="1:7" x14ac:dyDescent="0.25">
      <c r="A229" s="1">
        <v>44944</v>
      </c>
      <c r="B229">
        <v>3708.25</v>
      </c>
      <c r="C229">
        <v>3720</v>
      </c>
      <c r="D229">
        <v>3641.5</v>
      </c>
      <c r="E229">
        <v>3648.6000979999999</v>
      </c>
      <c r="F229">
        <v>3648.6000979999999</v>
      </c>
      <c r="G229">
        <v>407988</v>
      </c>
    </row>
    <row r="230" spans="1:7" x14ac:dyDescent="0.25">
      <c r="A230" s="1">
        <v>44945</v>
      </c>
      <c r="B230">
        <v>3647</v>
      </c>
      <c r="C230">
        <v>3647.8000489999999</v>
      </c>
      <c r="D230">
        <v>3560</v>
      </c>
      <c r="E230">
        <v>3565.1000979999999</v>
      </c>
      <c r="F230">
        <v>3565.1000979999999</v>
      </c>
      <c r="G230">
        <v>583389</v>
      </c>
    </row>
    <row r="231" spans="1:7" x14ac:dyDescent="0.25">
      <c r="A231" s="1">
        <v>44946</v>
      </c>
      <c r="B231">
        <v>3571.9499510000001</v>
      </c>
      <c r="C231">
        <v>3580</v>
      </c>
      <c r="D231">
        <v>3510</v>
      </c>
      <c r="E231">
        <v>3513.75</v>
      </c>
      <c r="F231">
        <v>3513.75</v>
      </c>
      <c r="G231">
        <v>522635</v>
      </c>
    </row>
    <row r="232" spans="1:7" x14ac:dyDescent="0.25">
      <c r="A232" s="1">
        <v>44949</v>
      </c>
      <c r="B232">
        <v>3525</v>
      </c>
      <c r="C232">
        <v>3529.75</v>
      </c>
      <c r="D232">
        <v>3425</v>
      </c>
      <c r="E232">
        <v>3434</v>
      </c>
      <c r="F232">
        <v>3434</v>
      </c>
      <c r="G232">
        <v>892606</v>
      </c>
    </row>
    <row r="233" spans="1:7" x14ac:dyDescent="0.25">
      <c r="A233" s="1">
        <v>44950</v>
      </c>
      <c r="B233">
        <v>3450</v>
      </c>
      <c r="C233">
        <v>3578</v>
      </c>
      <c r="D233">
        <v>3441</v>
      </c>
      <c r="E233">
        <v>3513.5</v>
      </c>
      <c r="F233">
        <v>3513.5</v>
      </c>
      <c r="G233">
        <v>768031</v>
      </c>
    </row>
    <row r="234" spans="1:7" x14ac:dyDescent="0.25">
      <c r="A234" s="1">
        <v>44951</v>
      </c>
      <c r="B234">
        <v>3531.1000979999999</v>
      </c>
      <c r="C234">
        <v>3554.5</v>
      </c>
      <c r="D234">
        <v>3507.3000489999999</v>
      </c>
      <c r="E234">
        <v>3515.1000979999999</v>
      </c>
      <c r="F234">
        <v>3515.1000979999999</v>
      </c>
      <c r="G234">
        <v>474769</v>
      </c>
    </row>
    <row r="235" spans="1:7" x14ac:dyDescent="0.25">
      <c r="A235" s="1">
        <v>44953</v>
      </c>
      <c r="B235">
        <v>3532.6999510000001</v>
      </c>
      <c r="C235">
        <v>3584</v>
      </c>
      <c r="D235">
        <v>3518.5</v>
      </c>
      <c r="E235">
        <v>3562.3500979999999</v>
      </c>
      <c r="F235">
        <v>3562.3500979999999</v>
      </c>
      <c r="G235">
        <v>308090</v>
      </c>
    </row>
    <row r="236" spans="1:7" x14ac:dyDescent="0.25">
      <c r="A236" s="1">
        <v>44956</v>
      </c>
      <c r="B236">
        <v>3574.8999020000001</v>
      </c>
      <c r="C236">
        <v>3575</v>
      </c>
      <c r="D236">
        <v>3486.0500489999999</v>
      </c>
      <c r="E236">
        <v>3546.3000489999999</v>
      </c>
      <c r="F236">
        <v>3546.3000489999999</v>
      </c>
      <c r="G236">
        <v>272767</v>
      </c>
    </row>
    <row r="237" spans="1:7" x14ac:dyDescent="0.25">
      <c r="A237" s="1">
        <v>44957</v>
      </c>
      <c r="B237">
        <v>3555.0500489999999</v>
      </c>
      <c r="C237">
        <v>3582.1499020000001</v>
      </c>
      <c r="D237">
        <v>3492.6499020000001</v>
      </c>
      <c r="E237">
        <v>3502.3000489999999</v>
      </c>
      <c r="F237">
        <v>3502.3000489999999</v>
      </c>
      <c r="G237">
        <v>537429</v>
      </c>
    </row>
    <row r="238" spans="1:7" x14ac:dyDescent="0.25">
      <c r="A238" s="1">
        <v>44958</v>
      </c>
      <c r="B238">
        <v>3558</v>
      </c>
      <c r="C238">
        <v>3580</v>
      </c>
      <c r="D238">
        <v>3469.6999510000001</v>
      </c>
      <c r="E238">
        <v>3551.3500979999999</v>
      </c>
      <c r="F238">
        <v>3551.3500979999999</v>
      </c>
      <c r="G238">
        <v>361698</v>
      </c>
    </row>
    <row r="239" spans="1:7" x14ac:dyDescent="0.25">
      <c r="A239" s="1">
        <v>44959</v>
      </c>
      <c r="B239">
        <v>3547</v>
      </c>
      <c r="C239">
        <v>3577.8000489999999</v>
      </c>
      <c r="D239">
        <v>3485</v>
      </c>
      <c r="E239">
        <v>3502.8999020000001</v>
      </c>
      <c r="F239">
        <v>3502.8999020000001</v>
      </c>
      <c r="G239">
        <v>222692</v>
      </c>
    </row>
    <row r="240" spans="1:7" x14ac:dyDescent="0.25">
      <c r="A240" s="1">
        <v>44960</v>
      </c>
      <c r="B240">
        <v>3517.6499020000001</v>
      </c>
      <c r="C240">
        <v>3522.8999020000001</v>
      </c>
      <c r="D240">
        <v>3465</v>
      </c>
      <c r="E240">
        <v>3470.3500979999999</v>
      </c>
      <c r="F240">
        <v>3470.3500979999999</v>
      </c>
      <c r="G240">
        <v>322648</v>
      </c>
    </row>
    <row r="241" spans="1:7" x14ac:dyDescent="0.25">
      <c r="A241" s="1">
        <v>44963</v>
      </c>
      <c r="B241">
        <v>3476.5</v>
      </c>
      <c r="C241">
        <v>3488.3999020000001</v>
      </c>
      <c r="D241">
        <v>3432</v>
      </c>
      <c r="E241">
        <v>3441.5</v>
      </c>
      <c r="F241">
        <v>3441.5</v>
      </c>
      <c r="G241">
        <v>314363</v>
      </c>
    </row>
    <row r="242" spans="1:7" x14ac:dyDescent="0.25">
      <c r="A242" s="1">
        <v>44964</v>
      </c>
      <c r="B242">
        <v>3471.5</v>
      </c>
      <c r="C242">
        <v>3475</v>
      </c>
      <c r="D242">
        <v>3438.9499510000001</v>
      </c>
      <c r="E242">
        <v>3440.8999020000001</v>
      </c>
      <c r="F242">
        <v>3440.8999020000001</v>
      </c>
      <c r="G242">
        <v>369288</v>
      </c>
    </row>
    <row r="243" spans="1:7" x14ac:dyDescent="0.25">
      <c r="A243" s="1">
        <v>44965</v>
      </c>
      <c r="B243">
        <v>3449</v>
      </c>
      <c r="C243">
        <v>3510</v>
      </c>
      <c r="D243">
        <v>3446.0500489999999</v>
      </c>
      <c r="E243">
        <v>3458.6000979999999</v>
      </c>
      <c r="F243">
        <v>3458.6000979999999</v>
      </c>
      <c r="G243">
        <v>217382</v>
      </c>
    </row>
    <row r="244" spans="1:7" x14ac:dyDescent="0.25">
      <c r="A244" s="1">
        <v>44966</v>
      </c>
      <c r="B244">
        <v>3469.6499020000001</v>
      </c>
      <c r="C244">
        <v>3544.1499020000001</v>
      </c>
      <c r="D244">
        <v>3465.1499020000001</v>
      </c>
      <c r="E244">
        <v>3482.0500489999999</v>
      </c>
      <c r="F244">
        <v>3482.0500489999999</v>
      </c>
      <c r="G244">
        <v>372567</v>
      </c>
    </row>
    <row r="245" spans="1:7" x14ac:dyDescent="0.25">
      <c r="A245" s="1">
        <v>44967</v>
      </c>
      <c r="B245">
        <v>3499.5</v>
      </c>
      <c r="C245">
        <v>3544.25</v>
      </c>
      <c r="D245">
        <v>3490.6000979999999</v>
      </c>
      <c r="E245">
        <v>3498.8500979999999</v>
      </c>
      <c r="F245">
        <v>3498.8500979999999</v>
      </c>
      <c r="G245">
        <v>393156</v>
      </c>
    </row>
    <row r="246" spans="1:7" x14ac:dyDescent="0.25">
      <c r="A246" s="1">
        <v>44970</v>
      </c>
      <c r="B246">
        <v>3502</v>
      </c>
      <c r="C246">
        <v>3510</v>
      </c>
      <c r="D246">
        <v>3483</v>
      </c>
      <c r="E246">
        <v>3495.1999510000001</v>
      </c>
      <c r="F246">
        <v>3495.1999510000001</v>
      </c>
      <c r="G246">
        <v>252484</v>
      </c>
    </row>
    <row r="247" spans="1:7" x14ac:dyDescent="0.25">
      <c r="A247" s="1">
        <v>44971</v>
      </c>
      <c r="B247">
        <v>3509</v>
      </c>
      <c r="C247">
        <v>3512</v>
      </c>
      <c r="D247">
        <v>3472</v>
      </c>
      <c r="E247">
        <v>3482.6999510000001</v>
      </c>
      <c r="F247">
        <v>3482.6999510000001</v>
      </c>
      <c r="G247">
        <v>496970</v>
      </c>
    </row>
    <row r="248" spans="1:7" x14ac:dyDescent="0.25">
      <c r="A248" s="1">
        <v>44972</v>
      </c>
      <c r="B248">
        <v>3480</v>
      </c>
      <c r="C248">
        <v>3568.6499020000001</v>
      </c>
      <c r="D248">
        <v>3464.3000489999999</v>
      </c>
      <c r="E248">
        <v>3545.6000979999999</v>
      </c>
      <c r="F248">
        <v>3545.6000979999999</v>
      </c>
      <c r="G248">
        <v>211636</v>
      </c>
    </row>
    <row r="249" spans="1:7" x14ac:dyDescent="0.25">
      <c r="A249" s="1">
        <v>44973</v>
      </c>
      <c r="B249">
        <v>3546</v>
      </c>
      <c r="C249">
        <v>3567.9499510000001</v>
      </c>
      <c r="D249">
        <v>3535</v>
      </c>
      <c r="E249">
        <v>3541.6999510000001</v>
      </c>
      <c r="F249">
        <v>3541.6999510000001</v>
      </c>
      <c r="G249">
        <v>315147</v>
      </c>
    </row>
    <row r="250" spans="1:7" x14ac:dyDescent="0.25">
      <c r="A250" s="1">
        <v>44974</v>
      </c>
      <c r="B250">
        <v>3530</v>
      </c>
      <c r="C250">
        <v>3567.6999510000001</v>
      </c>
      <c r="D250">
        <v>3515</v>
      </c>
      <c r="E250">
        <v>3545</v>
      </c>
      <c r="F250">
        <v>3545</v>
      </c>
      <c r="G250">
        <v>202556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0"/>
  <sheetViews>
    <sheetView tabSelected="1" topLeftCell="M1" workbookViewId="0">
      <selection activeCell="N19" sqref="N19"/>
    </sheetView>
  </sheetViews>
  <sheetFormatPr defaultRowHeight="15" x14ac:dyDescent="0.25"/>
  <cols>
    <col min="1" max="1" width="10.42578125" bestFit="1" customWidth="1"/>
    <col min="2" max="2" width="23" bestFit="1" customWidth="1"/>
    <col min="3" max="3" width="22.140625" bestFit="1" customWidth="1"/>
    <col min="4" max="4" width="21.7109375" bestFit="1" customWidth="1"/>
    <col min="5" max="5" width="23" bestFit="1" customWidth="1"/>
    <col min="6" max="6" width="26.5703125" bestFit="1" customWidth="1"/>
    <col min="7" max="7" width="25.140625" bestFit="1" customWidth="1"/>
    <col min="8" max="8" width="13.140625" bestFit="1" customWidth="1"/>
    <col min="9" max="9" width="12.140625" bestFit="1" customWidth="1"/>
    <col min="10" max="10" width="11.7109375" bestFit="1" customWidth="1"/>
    <col min="11" max="11" width="13.140625" bestFit="1" customWidth="1"/>
    <col min="12" max="12" width="16.5703125" bestFit="1" customWidth="1"/>
    <col min="13" max="13" width="15.28515625" bestFit="1" customWidth="1"/>
    <col min="16" max="16" width="16.85546875" bestFit="1" customWidth="1"/>
    <col min="17" max="17" width="12.7109375" bestFit="1" customWidth="1"/>
    <col min="18" max="18" width="22.140625" bestFit="1" customWidth="1"/>
    <col min="23" max="23" width="10.42578125" bestFit="1" customWidth="1"/>
    <col min="24" max="24" width="25.140625" bestFit="1" customWidth="1"/>
    <col min="25" max="25" width="23" bestFit="1" customWidth="1"/>
  </cols>
  <sheetData>
    <row r="1" spans="1:25" x14ac:dyDescent="0.25">
      <c r="A1" s="5" t="s">
        <v>0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8" t="s">
        <v>14</v>
      </c>
      <c r="H1" s="6" t="s">
        <v>15</v>
      </c>
      <c r="I1" s="6" t="s">
        <v>16</v>
      </c>
      <c r="J1" s="6" t="s">
        <v>17</v>
      </c>
      <c r="K1" s="6" t="s">
        <v>18</v>
      </c>
      <c r="L1" s="6" t="s">
        <v>19</v>
      </c>
      <c r="M1" s="6" t="s">
        <v>20</v>
      </c>
      <c r="R1" s="9" t="s">
        <v>21</v>
      </c>
      <c r="W1" s="5" t="s">
        <v>0</v>
      </c>
      <c r="X1" s="11" t="str">
        <f>R2</f>
        <v>Adani enterprises_Open</v>
      </c>
      <c r="Y1" s="8" t="str">
        <f>R3</f>
        <v>D-mart_Open</v>
      </c>
    </row>
    <row r="2" spans="1:25" x14ac:dyDescent="0.25">
      <c r="A2" s="1">
        <v>44610</v>
      </c>
      <c r="B2">
        <v>1739</v>
      </c>
      <c r="C2">
        <v>1754.6</v>
      </c>
      <c r="D2">
        <v>1725</v>
      </c>
      <c r="E2">
        <v>1736.3</v>
      </c>
      <c r="F2">
        <v>1735.56</v>
      </c>
      <c r="G2">
        <v>945100</v>
      </c>
      <c r="H2">
        <v>4098</v>
      </c>
      <c r="I2">
        <v>4121</v>
      </c>
      <c r="J2">
        <v>4056.05</v>
      </c>
      <c r="K2">
        <v>4073.1</v>
      </c>
      <c r="L2">
        <v>4073.1</v>
      </c>
      <c r="M2">
        <v>169496</v>
      </c>
      <c r="P2" t="str">
        <f>LEFT(R2,FIND("_",R2,1)-1)</f>
        <v>Adani enterprises</v>
      </c>
      <c r="R2" t="s">
        <v>9</v>
      </c>
      <c r="W2" s="1">
        <v>44610</v>
      </c>
      <c r="X2">
        <f>INDEX($A:$M,MATCH(W2,$A:$A,0),MATCH($X$1,$A$1:$M$1,0))</f>
        <v>1739</v>
      </c>
      <c r="Y2">
        <f>INDEX(A:M,MATCH(W2,A:A,0),MATCH(Y1,A1:M1,0))</f>
        <v>4098</v>
      </c>
    </row>
    <row r="3" spans="1:25" x14ac:dyDescent="0.25">
      <c r="A3" s="1">
        <v>44613</v>
      </c>
      <c r="B3">
        <v>1738.8000489999999</v>
      </c>
      <c r="C3">
        <v>1738.8</v>
      </c>
      <c r="D3">
        <v>1671.3</v>
      </c>
      <c r="E3">
        <v>1685.2</v>
      </c>
      <c r="F3">
        <v>1684.48</v>
      </c>
      <c r="G3">
        <v>1449291</v>
      </c>
      <c r="H3">
        <v>4048</v>
      </c>
      <c r="I3">
        <v>4170</v>
      </c>
      <c r="J3">
        <v>3990</v>
      </c>
      <c r="K3">
        <v>4096.6000000000004</v>
      </c>
      <c r="L3">
        <v>4096.6000000000004</v>
      </c>
      <c r="M3">
        <v>480541</v>
      </c>
      <c r="R3" t="s">
        <v>15</v>
      </c>
      <c r="W3" s="1">
        <v>44613</v>
      </c>
      <c r="X3">
        <f t="shared" ref="X3:X66" si="0">INDEX($A:$M,MATCH(W3,$A:$A,0),MATCH($X$1,$A$1:$M$1,0))</f>
        <v>1738.8000489999999</v>
      </c>
      <c r="Y3">
        <f t="shared" ref="Y3:Y66" si="1">INDEX(A:M,MATCH(W3,A:A,0),MATCH(Y2,A2:M2,0))</f>
        <v>4048</v>
      </c>
    </row>
    <row r="4" spans="1:25" x14ac:dyDescent="0.25">
      <c r="A4" s="1">
        <v>44614</v>
      </c>
      <c r="B4">
        <v>1636.099976</v>
      </c>
      <c r="C4">
        <v>1678.9</v>
      </c>
      <c r="D4">
        <v>1630</v>
      </c>
      <c r="E4">
        <v>1667.7</v>
      </c>
      <c r="F4">
        <v>1666.99</v>
      </c>
      <c r="G4">
        <v>1717579</v>
      </c>
      <c r="H4">
        <v>4001</v>
      </c>
      <c r="I4">
        <v>4179</v>
      </c>
      <c r="J4">
        <v>3990</v>
      </c>
      <c r="K4">
        <v>4157.1000000000004</v>
      </c>
      <c r="L4">
        <v>4157.1000000000004</v>
      </c>
      <c r="M4">
        <v>484781</v>
      </c>
      <c r="W4" s="1">
        <v>44614</v>
      </c>
      <c r="X4">
        <f t="shared" si="0"/>
        <v>1636.099976</v>
      </c>
      <c r="Y4">
        <f t="shared" si="1"/>
        <v>4001</v>
      </c>
    </row>
    <row r="5" spans="1:25" x14ac:dyDescent="0.25">
      <c r="A5" s="1">
        <v>44615</v>
      </c>
      <c r="B5">
        <v>1682</v>
      </c>
      <c r="C5">
        <v>1717.5</v>
      </c>
      <c r="D5">
        <v>1670</v>
      </c>
      <c r="E5">
        <v>1688.7</v>
      </c>
      <c r="F5">
        <v>1687.98</v>
      </c>
      <c r="G5">
        <v>1285012</v>
      </c>
      <c r="H5">
        <v>4165</v>
      </c>
      <c r="I5">
        <v>4217.7</v>
      </c>
      <c r="J5">
        <v>4135</v>
      </c>
      <c r="K5">
        <v>4193.45</v>
      </c>
      <c r="L5">
        <v>4193.45</v>
      </c>
      <c r="M5">
        <v>360454</v>
      </c>
      <c r="W5" s="1">
        <v>44615</v>
      </c>
      <c r="X5">
        <f t="shared" si="0"/>
        <v>1682</v>
      </c>
      <c r="Y5">
        <f t="shared" si="1"/>
        <v>4165</v>
      </c>
    </row>
    <row r="6" spans="1:25" x14ac:dyDescent="0.25">
      <c r="A6" s="1">
        <v>44616</v>
      </c>
      <c r="B6">
        <v>1626</v>
      </c>
      <c r="C6">
        <v>1648.6</v>
      </c>
      <c r="D6">
        <v>1528.8</v>
      </c>
      <c r="E6">
        <v>1543.95</v>
      </c>
      <c r="F6">
        <v>1543.29</v>
      </c>
      <c r="G6">
        <v>2798065</v>
      </c>
      <c r="H6">
        <v>3993.85</v>
      </c>
      <c r="I6">
        <v>4131.95</v>
      </c>
      <c r="J6">
        <v>3947.85</v>
      </c>
      <c r="K6">
        <v>4014.65</v>
      </c>
      <c r="L6">
        <v>4014.65</v>
      </c>
      <c r="M6">
        <v>552288</v>
      </c>
      <c r="W6" s="1">
        <v>44616</v>
      </c>
      <c r="X6">
        <f t="shared" si="0"/>
        <v>1626</v>
      </c>
      <c r="Y6">
        <f t="shared" si="1"/>
        <v>3993.85</v>
      </c>
    </row>
    <row r="7" spans="1:25" x14ac:dyDescent="0.25">
      <c r="A7" s="1">
        <v>44617</v>
      </c>
      <c r="B7">
        <v>1594</v>
      </c>
      <c r="C7">
        <v>1638.1</v>
      </c>
      <c r="D7">
        <v>1578.8</v>
      </c>
      <c r="E7">
        <v>1618.7</v>
      </c>
      <c r="F7">
        <v>1618.01</v>
      </c>
      <c r="G7">
        <v>1741584</v>
      </c>
      <c r="H7">
        <v>4080</v>
      </c>
      <c r="I7">
        <v>4210</v>
      </c>
      <c r="J7">
        <v>4037.65</v>
      </c>
      <c r="K7">
        <v>4190.75</v>
      </c>
      <c r="L7">
        <v>4190.75</v>
      </c>
      <c r="M7">
        <v>425226</v>
      </c>
      <c r="W7" s="1">
        <v>44617</v>
      </c>
      <c r="X7">
        <f t="shared" si="0"/>
        <v>1594</v>
      </c>
      <c r="Y7">
        <f t="shared" si="1"/>
        <v>4080</v>
      </c>
    </row>
    <row r="8" spans="1:25" x14ac:dyDescent="0.25">
      <c r="A8" s="1">
        <v>44620</v>
      </c>
      <c r="B8">
        <v>1603.75</v>
      </c>
      <c r="C8">
        <v>1651.1</v>
      </c>
      <c r="D8">
        <v>1592.25</v>
      </c>
      <c r="E8">
        <v>1644.45</v>
      </c>
      <c r="F8">
        <v>1643.75</v>
      </c>
      <c r="G8">
        <v>1869037</v>
      </c>
      <c r="H8">
        <v>4155</v>
      </c>
      <c r="I8">
        <v>4355</v>
      </c>
      <c r="J8">
        <v>4062.1</v>
      </c>
      <c r="K8">
        <v>4340.3500000000004</v>
      </c>
      <c r="L8">
        <v>4340.3500000000004</v>
      </c>
      <c r="M8">
        <v>647569</v>
      </c>
      <c r="W8" s="1">
        <v>44620</v>
      </c>
      <c r="X8">
        <f t="shared" si="0"/>
        <v>1603.75</v>
      </c>
      <c r="Y8">
        <f t="shared" si="1"/>
        <v>4155</v>
      </c>
    </row>
    <row r="9" spans="1:25" x14ac:dyDescent="0.25">
      <c r="A9" s="1">
        <v>44622</v>
      </c>
      <c r="B9">
        <v>1638</v>
      </c>
      <c r="C9">
        <v>1664.25</v>
      </c>
      <c r="D9">
        <v>1615.5</v>
      </c>
      <c r="E9">
        <v>1641.8</v>
      </c>
      <c r="F9">
        <v>1641.1</v>
      </c>
      <c r="G9">
        <v>1249817</v>
      </c>
      <c r="H9">
        <v>4299.95</v>
      </c>
      <c r="I9">
        <v>4446.95</v>
      </c>
      <c r="J9">
        <v>4270</v>
      </c>
      <c r="K9">
        <v>4295.1499999999996</v>
      </c>
      <c r="L9">
        <v>4295.1499999999996</v>
      </c>
      <c r="M9">
        <v>479507</v>
      </c>
      <c r="W9" s="1">
        <v>44622</v>
      </c>
      <c r="X9">
        <f t="shared" si="0"/>
        <v>1638</v>
      </c>
      <c r="Y9">
        <f t="shared" si="1"/>
        <v>4299.95</v>
      </c>
    </row>
    <row r="10" spans="1:25" x14ac:dyDescent="0.25">
      <c r="A10" s="1">
        <v>44623</v>
      </c>
      <c r="B10">
        <v>1670</v>
      </c>
      <c r="C10">
        <v>1678.2</v>
      </c>
      <c r="D10">
        <v>1634.95</v>
      </c>
      <c r="E10">
        <v>1643.8</v>
      </c>
      <c r="F10">
        <v>1643.1</v>
      </c>
      <c r="G10">
        <v>1333325</v>
      </c>
      <c r="H10">
        <v>4370</v>
      </c>
      <c r="I10">
        <v>4395</v>
      </c>
      <c r="J10">
        <v>4253.8999999999996</v>
      </c>
      <c r="K10">
        <v>4276.5</v>
      </c>
      <c r="L10">
        <v>4276.5</v>
      </c>
      <c r="M10">
        <v>303425</v>
      </c>
      <c r="W10" s="1">
        <v>44623</v>
      </c>
      <c r="X10">
        <f t="shared" si="0"/>
        <v>1670</v>
      </c>
      <c r="Y10">
        <f t="shared" si="1"/>
        <v>4370</v>
      </c>
    </row>
    <row r="11" spans="1:25" x14ac:dyDescent="0.25">
      <c r="A11" s="1">
        <v>44624</v>
      </c>
      <c r="B11">
        <v>1621.8000489999999</v>
      </c>
      <c r="C11">
        <v>1655.5</v>
      </c>
      <c r="D11">
        <v>1601.2</v>
      </c>
      <c r="E11">
        <v>1615</v>
      </c>
      <c r="F11">
        <v>1614.31</v>
      </c>
      <c r="G11">
        <v>1433490</v>
      </c>
      <c r="H11">
        <v>4260.2</v>
      </c>
      <c r="I11">
        <v>4260.2</v>
      </c>
      <c r="J11">
        <v>4075.05</v>
      </c>
      <c r="K11">
        <v>4110.2</v>
      </c>
      <c r="L11">
        <v>4110.2</v>
      </c>
      <c r="M11">
        <v>437691</v>
      </c>
      <c r="W11" s="1">
        <v>44624</v>
      </c>
      <c r="X11">
        <f t="shared" si="0"/>
        <v>1621.8000489999999</v>
      </c>
      <c r="Y11">
        <f t="shared" si="1"/>
        <v>4260.2</v>
      </c>
    </row>
    <row r="12" spans="1:25" x14ac:dyDescent="0.25">
      <c r="A12" s="1">
        <v>44627</v>
      </c>
      <c r="B12">
        <v>1590</v>
      </c>
      <c r="C12">
        <v>1592</v>
      </c>
      <c r="D12">
        <v>1539.3</v>
      </c>
      <c r="E12">
        <v>1564.05</v>
      </c>
      <c r="F12">
        <v>1563.39</v>
      </c>
      <c r="G12">
        <v>1508821</v>
      </c>
      <c r="H12">
        <v>4001</v>
      </c>
      <c r="I12">
        <v>4175</v>
      </c>
      <c r="J12">
        <v>3970.8</v>
      </c>
      <c r="K12">
        <v>3991.65</v>
      </c>
      <c r="L12">
        <v>3991.65</v>
      </c>
      <c r="M12">
        <v>694633</v>
      </c>
      <c r="W12" s="1">
        <v>44627</v>
      </c>
      <c r="X12">
        <f t="shared" si="0"/>
        <v>1590</v>
      </c>
      <c r="Y12">
        <f t="shared" si="1"/>
        <v>4001</v>
      </c>
    </row>
    <row r="13" spans="1:25" x14ac:dyDescent="0.25">
      <c r="A13" s="1">
        <v>44628</v>
      </c>
      <c r="B13">
        <v>1574.900024</v>
      </c>
      <c r="C13">
        <v>1607.4</v>
      </c>
      <c r="D13">
        <v>1553.4</v>
      </c>
      <c r="E13">
        <v>1601.6</v>
      </c>
      <c r="F13">
        <v>1600.92</v>
      </c>
      <c r="G13">
        <v>1396347</v>
      </c>
      <c r="H13">
        <v>4016</v>
      </c>
      <c r="I13">
        <v>4160</v>
      </c>
      <c r="J13">
        <v>3992.4</v>
      </c>
      <c r="K13">
        <v>4124</v>
      </c>
      <c r="L13">
        <v>4124</v>
      </c>
      <c r="M13">
        <v>713004</v>
      </c>
      <c r="W13" s="1">
        <v>44628</v>
      </c>
      <c r="X13">
        <f t="shared" si="0"/>
        <v>1574.900024</v>
      </c>
      <c r="Y13">
        <f t="shared" si="1"/>
        <v>4016</v>
      </c>
    </row>
    <row r="14" spans="1:25" x14ac:dyDescent="0.25">
      <c r="A14" s="1">
        <v>44629</v>
      </c>
      <c r="B14">
        <v>1609.599976</v>
      </c>
      <c r="C14">
        <v>1669.95</v>
      </c>
      <c r="D14">
        <v>1608</v>
      </c>
      <c r="E14">
        <v>1656.55</v>
      </c>
      <c r="F14">
        <v>1655.85</v>
      </c>
      <c r="G14">
        <v>1498176</v>
      </c>
      <c r="H14">
        <v>4155</v>
      </c>
      <c r="I14">
        <v>4172.8999999999996</v>
      </c>
      <c r="J14">
        <v>4071.1</v>
      </c>
      <c r="K14">
        <v>4096.7</v>
      </c>
      <c r="L14">
        <v>4096.7</v>
      </c>
      <c r="M14">
        <v>395071</v>
      </c>
      <c r="W14" s="1">
        <v>44629</v>
      </c>
      <c r="X14">
        <f t="shared" si="0"/>
        <v>1609.599976</v>
      </c>
      <c r="Y14">
        <f t="shared" si="1"/>
        <v>4155</v>
      </c>
    </row>
    <row r="15" spans="1:25" x14ac:dyDescent="0.25">
      <c r="A15" s="1">
        <v>44630</v>
      </c>
      <c r="B15">
        <v>1682</v>
      </c>
      <c r="C15">
        <v>1749.6</v>
      </c>
      <c r="D15">
        <v>1678.25</v>
      </c>
      <c r="E15">
        <v>1742.85</v>
      </c>
      <c r="F15">
        <v>1742.11</v>
      </c>
      <c r="G15">
        <v>2294474</v>
      </c>
      <c r="H15">
        <v>4210</v>
      </c>
      <c r="I15">
        <v>4239.8999999999996</v>
      </c>
      <c r="J15">
        <v>4142.3</v>
      </c>
      <c r="K15">
        <v>4168.6000000000004</v>
      </c>
      <c r="L15">
        <v>4168.6000000000004</v>
      </c>
      <c r="M15">
        <v>439778</v>
      </c>
      <c r="W15" s="1">
        <v>44630</v>
      </c>
      <c r="X15">
        <f t="shared" si="0"/>
        <v>1682</v>
      </c>
      <c r="Y15">
        <f t="shared" si="1"/>
        <v>4210</v>
      </c>
    </row>
    <row r="16" spans="1:25" x14ac:dyDescent="0.25">
      <c r="A16" s="1">
        <v>44631</v>
      </c>
      <c r="B16">
        <v>1750</v>
      </c>
      <c r="C16">
        <v>1757</v>
      </c>
      <c r="D16">
        <v>1721.2</v>
      </c>
      <c r="E16">
        <v>1734.1</v>
      </c>
      <c r="F16">
        <v>1733.36</v>
      </c>
      <c r="G16">
        <v>1354129</v>
      </c>
      <c r="H16">
        <v>4167</v>
      </c>
      <c r="I16">
        <v>4210</v>
      </c>
      <c r="J16">
        <v>4109.25</v>
      </c>
      <c r="K16">
        <v>4198.95</v>
      </c>
      <c r="L16">
        <v>4198.95</v>
      </c>
      <c r="M16">
        <v>387534</v>
      </c>
      <c r="W16" s="1">
        <v>44631</v>
      </c>
      <c r="X16">
        <f t="shared" si="0"/>
        <v>1750</v>
      </c>
      <c r="Y16">
        <f t="shared" si="1"/>
        <v>4167</v>
      </c>
    </row>
    <row r="17" spans="1:25" x14ac:dyDescent="0.25">
      <c r="A17" s="1">
        <v>44634</v>
      </c>
      <c r="B17">
        <v>1732</v>
      </c>
      <c r="C17">
        <v>1752.45</v>
      </c>
      <c r="D17">
        <v>1722.45</v>
      </c>
      <c r="E17">
        <v>1736.1</v>
      </c>
      <c r="F17">
        <v>1735.36</v>
      </c>
      <c r="G17">
        <v>659190</v>
      </c>
      <c r="H17">
        <v>4190</v>
      </c>
      <c r="I17">
        <v>4218</v>
      </c>
      <c r="J17">
        <v>4150</v>
      </c>
      <c r="K17">
        <v>4168.25</v>
      </c>
      <c r="L17">
        <v>4168.25</v>
      </c>
      <c r="M17">
        <v>305326</v>
      </c>
      <c r="W17" s="1">
        <v>44634</v>
      </c>
      <c r="X17">
        <f t="shared" si="0"/>
        <v>1732</v>
      </c>
      <c r="Y17">
        <f t="shared" si="1"/>
        <v>4190</v>
      </c>
    </row>
    <row r="18" spans="1:25" x14ac:dyDescent="0.25">
      <c r="A18" s="1">
        <v>44635</v>
      </c>
      <c r="B18">
        <v>1740</v>
      </c>
      <c r="C18">
        <v>1754.2</v>
      </c>
      <c r="D18">
        <v>1686.65</v>
      </c>
      <c r="E18">
        <v>1701.4</v>
      </c>
      <c r="F18">
        <v>1700.68</v>
      </c>
      <c r="G18">
        <v>1085901</v>
      </c>
      <c r="H18">
        <v>4191</v>
      </c>
      <c r="I18">
        <v>4251</v>
      </c>
      <c r="J18">
        <v>4171.75</v>
      </c>
      <c r="K18">
        <v>4231.05</v>
      </c>
      <c r="L18">
        <v>4231.05</v>
      </c>
      <c r="M18">
        <v>560819</v>
      </c>
      <c r="W18" s="1">
        <v>44635</v>
      </c>
      <c r="X18">
        <f t="shared" si="0"/>
        <v>1740</v>
      </c>
      <c r="Y18">
        <f t="shared" si="1"/>
        <v>4191</v>
      </c>
    </row>
    <row r="19" spans="1:25" x14ac:dyDescent="0.25">
      <c r="A19" s="1">
        <v>44636</v>
      </c>
      <c r="B19">
        <v>1724</v>
      </c>
      <c r="C19">
        <v>1764</v>
      </c>
      <c r="D19">
        <v>1718.65</v>
      </c>
      <c r="E19">
        <v>1758</v>
      </c>
      <c r="F19">
        <v>1757.25</v>
      </c>
      <c r="G19">
        <v>1269866</v>
      </c>
      <c r="H19">
        <v>4229.75</v>
      </c>
      <c r="I19">
        <v>4243.6000000000004</v>
      </c>
      <c r="J19">
        <v>4153</v>
      </c>
      <c r="K19">
        <v>4169.55</v>
      </c>
      <c r="L19">
        <v>4169.55</v>
      </c>
      <c r="M19">
        <v>470355</v>
      </c>
      <c r="Q19" s="10" t="s">
        <v>6</v>
      </c>
      <c r="R19">
        <f ca="1">INDEX($A:$M,MATCH(TODAY()-2,$A:$A,0),MATCH($P$2&amp;"_"&amp;Q19,$A$1:$M$1,0))</f>
        <v>1800</v>
      </c>
      <c r="W19" s="1">
        <v>44636</v>
      </c>
      <c r="X19">
        <f t="shared" si="0"/>
        <v>1724</v>
      </c>
      <c r="Y19">
        <f t="shared" si="1"/>
        <v>4229.75</v>
      </c>
    </row>
    <row r="20" spans="1:25" x14ac:dyDescent="0.25">
      <c r="A20" s="1">
        <v>44637</v>
      </c>
      <c r="B20">
        <v>1775.599976</v>
      </c>
      <c r="C20">
        <v>1823.6</v>
      </c>
      <c r="D20">
        <v>1760</v>
      </c>
      <c r="E20">
        <v>1819.65</v>
      </c>
      <c r="F20">
        <v>1818.88</v>
      </c>
      <c r="G20">
        <v>2392329</v>
      </c>
      <c r="H20">
        <v>4218</v>
      </c>
      <c r="I20">
        <v>4239</v>
      </c>
      <c r="J20">
        <v>4166.1000000000004</v>
      </c>
      <c r="K20">
        <v>4192.75</v>
      </c>
      <c r="L20">
        <v>4192.75</v>
      </c>
      <c r="M20">
        <v>608024</v>
      </c>
      <c r="Q20" s="10" t="s">
        <v>2</v>
      </c>
      <c r="R20">
        <f t="shared" ref="R20:R21" ca="1" si="2">INDEX($A:$M,MATCH(TODAY()-2,$A:$A,0),MATCH($P$2&amp;"_"&amp;Q20,$A$1:$M$1,0))</f>
        <v>1703.2</v>
      </c>
      <c r="W20" s="1">
        <v>44637</v>
      </c>
      <c r="X20">
        <f t="shared" si="0"/>
        <v>1775.599976</v>
      </c>
      <c r="Y20">
        <f t="shared" si="1"/>
        <v>4218</v>
      </c>
    </row>
    <row r="21" spans="1:25" x14ac:dyDescent="0.25">
      <c r="A21" s="1">
        <v>44641</v>
      </c>
      <c r="B21">
        <v>1836.0500489999999</v>
      </c>
      <c r="C21">
        <v>1841.9</v>
      </c>
      <c r="D21">
        <v>1796.15</v>
      </c>
      <c r="E21">
        <v>1802.95</v>
      </c>
      <c r="F21">
        <v>1802.18</v>
      </c>
      <c r="G21">
        <v>1081052</v>
      </c>
      <c r="H21">
        <v>4217</v>
      </c>
      <c r="I21">
        <v>4217</v>
      </c>
      <c r="J21">
        <v>4080.6</v>
      </c>
      <c r="K21">
        <v>4095.2</v>
      </c>
      <c r="L21">
        <v>4095.2</v>
      </c>
      <c r="M21">
        <v>370641</v>
      </c>
      <c r="Q21" s="10" t="s">
        <v>1</v>
      </c>
      <c r="R21">
        <f t="shared" ca="1" si="2"/>
        <v>1815.85</v>
      </c>
      <c r="W21" s="1">
        <v>44641</v>
      </c>
      <c r="X21">
        <f t="shared" si="0"/>
        <v>1836.0500489999999</v>
      </c>
      <c r="Y21">
        <f t="shared" si="1"/>
        <v>4217</v>
      </c>
    </row>
    <row r="22" spans="1:25" x14ac:dyDescent="0.25">
      <c r="A22" s="1">
        <v>44642</v>
      </c>
      <c r="B22">
        <v>1802.9499510000001</v>
      </c>
      <c r="C22">
        <v>1837</v>
      </c>
      <c r="D22">
        <v>1790</v>
      </c>
      <c r="E22">
        <v>1831.55</v>
      </c>
      <c r="F22">
        <v>1830.77</v>
      </c>
      <c r="G22">
        <v>964066</v>
      </c>
      <c r="H22">
        <v>4129</v>
      </c>
      <c r="I22">
        <v>4129</v>
      </c>
      <c r="J22">
        <v>4031</v>
      </c>
      <c r="K22">
        <v>4054</v>
      </c>
      <c r="L22">
        <v>4054</v>
      </c>
      <c r="M22">
        <v>396898</v>
      </c>
      <c r="Q22" s="10" t="s">
        <v>8</v>
      </c>
      <c r="R22">
        <f>MIN(INDEX(A:M,0,MATCH(P2&amp;"_"&amp;Q20,A1:M1,0)))</f>
        <v>1017.45</v>
      </c>
      <c r="W22" s="1">
        <v>44642</v>
      </c>
      <c r="X22">
        <f t="shared" si="0"/>
        <v>1802.9499510000001</v>
      </c>
      <c r="Y22">
        <f t="shared" si="1"/>
        <v>4129</v>
      </c>
    </row>
    <row r="23" spans="1:25" x14ac:dyDescent="0.25">
      <c r="A23" s="1">
        <v>44643</v>
      </c>
      <c r="B23">
        <v>1848.0500489999999</v>
      </c>
      <c r="C23">
        <v>1848.05</v>
      </c>
      <c r="D23">
        <v>1800.85</v>
      </c>
      <c r="E23">
        <v>1811</v>
      </c>
      <c r="F23">
        <v>1810.23</v>
      </c>
      <c r="G23">
        <v>1553366</v>
      </c>
      <c r="H23">
        <v>4085.7</v>
      </c>
      <c r="I23">
        <v>4119</v>
      </c>
      <c r="J23">
        <v>4064.6</v>
      </c>
      <c r="K23">
        <v>4091.35</v>
      </c>
      <c r="L23">
        <v>4091.35</v>
      </c>
      <c r="M23">
        <v>285639</v>
      </c>
      <c r="Q23" s="10" t="s">
        <v>22</v>
      </c>
      <c r="R23">
        <f>MAX(INDEX(A:M,0,MATCH(P2&amp;"_"&amp;Q21,A1:M1,0)))</f>
        <v>4190</v>
      </c>
      <c r="W23" s="1">
        <v>44643</v>
      </c>
      <c r="X23">
        <f t="shared" si="0"/>
        <v>1848.0500489999999</v>
      </c>
      <c r="Y23">
        <f t="shared" si="1"/>
        <v>4085.7</v>
      </c>
    </row>
    <row r="24" spans="1:25" x14ac:dyDescent="0.25">
      <c r="A24" s="1">
        <v>44644</v>
      </c>
      <c r="B24">
        <v>1815</v>
      </c>
      <c r="C24">
        <v>1839.55</v>
      </c>
      <c r="D24">
        <v>1800.15</v>
      </c>
      <c r="E24">
        <v>1832.8</v>
      </c>
      <c r="F24">
        <v>1832.02</v>
      </c>
      <c r="G24">
        <v>1030145</v>
      </c>
      <c r="H24">
        <v>4086.25</v>
      </c>
      <c r="I24">
        <v>4086.25</v>
      </c>
      <c r="J24">
        <v>4031.55</v>
      </c>
      <c r="K24">
        <v>4042.85</v>
      </c>
      <c r="L24">
        <v>4042.85</v>
      </c>
      <c r="M24">
        <v>374573</v>
      </c>
      <c r="W24" s="1">
        <v>44644</v>
      </c>
      <c r="X24">
        <f t="shared" si="0"/>
        <v>1815</v>
      </c>
      <c r="Y24">
        <f t="shared" si="1"/>
        <v>4086.25</v>
      </c>
    </row>
    <row r="25" spans="1:25" x14ac:dyDescent="0.25">
      <c r="A25" s="1">
        <v>44645</v>
      </c>
      <c r="B25">
        <v>1835.5500489999999</v>
      </c>
      <c r="C25">
        <v>1878</v>
      </c>
      <c r="D25">
        <v>1822</v>
      </c>
      <c r="E25">
        <v>1867</v>
      </c>
      <c r="F25">
        <v>1866.21</v>
      </c>
      <c r="G25">
        <v>1366115</v>
      </c>
      <c r="H25">
        <v>4069</v>
      </c>
      <c r="I25">
        <v>4069</v>
      </c>
      <c r="J25">
        <v>3995</v>
      </c>
      <c r="K25">
        <v>4001.3</v>
      </c>
      <c r="L25">
        <v>4001.3</v>
      </c>
      <c r="M25">
        <v>440558</v>
      </c>
      <c r="W25" s="1">
        <v>44645</v>
      </c>
      <c r="X25">
        <f t="shared" si="0"/>
        <v>1835.5500489999999</v>
      </c>
      <c r="Y25">
        <f t="shared" si="1"/>
        <v>4069</v>
      </c>
    </row>
    <row r="26" spans="1:25" x14ac:dyDescent="0.25">
      <c r="A26" s="1">
        <v>44648</v>
      </c>
      <c r="B26">
        <v>1876.900024</v>
      </c>
      <c r="C26">
        <v>1924.4</v>
      </c>
      <c r="D26">
        <v>1851.05</v>
      </c>
      <c r="E26">
        <v>1909.7</v>
      </c>
      <c r="F26">
        <v>1908.89</v>
      </c>
      <c r="G26">
        <v>1895438</v>
      </c>
      <c r="H26">
        <v>4005.15</v>
      </c>
      <c r="I26">
        <v>4021</v>
      </c>
      <c r="J26">
        <v>3975.05</v>
      </c>
      <c r="K26">
        <v>4010.05</v>
      </c>
      <c r="L26">
        <v>4010.05</v>
      </c>
      <c r="M26">
        <v>428027</v>
      </c>
      <c r="W26" s="1">
        <v>44648</v>
      </c>
      <c r="X26">
        <f t="shared" si="0"/>
        <v>1876.900024</v>
      </c>
      <c r="Y26">
        <f t="shared" si="1"/>
        <v>4005.15</v>
      </c>
    </row>
    <row r="27" spans="1:25" x14ac:dyDescent="0.25">
      <c r="A27" s="1">
        <v>44649</v>
      </c>
      <c r="B27">
        <v>1919.25</v>
      </c>
      <c r="C27">
        <v>1930.9</v>
      </c>
      <c r="D27">
        <v>1885.5</v>
      </c>
      <c r="E27">
        <v>1917.25</v>
      </c>
      <c r="F27">
        <v>1916.44</v>
      </c>
      <c r="G27">
        <v>1715098</v>
      </c>
      <c r="H27">
        <v>4010.05</v>
      </c>
      <c r="I27">
        <v>4037.8</v>
      </c>
      <c r="J27">
        <v>3985</v>
      </c>
      <c r="K27">
        <v>4006.1</v>
      </c>
      <c r="L27">
        <v>4006.1</v>
      </c>
      <c r="M27">
        <v>397614</v>
      </c>
      <c r="W27" s="1">
        <v>44649</v>
      </c>
      <c r="X27">
        <f t="shared" si="0"/>
        <v>1919.25</v>
      </c>
      <c r="Y27">
        <f t="shared" si="1"/>
        <v>4010.05</v>
      </c>
    </row>
    <row r="28" spans="1:25" x14ac:dyDescent="0.25">
      <c r="A28" s="1">
        <v>44650</v>
      </c>
      <c r="B28">
        <v>1927.6999510000001</v>
      </c>
      <c r="C28">
        <v>2015</v>
      </c>
      <c r="D28">
        <v>1917.3</v>
      </c>
      <c r="E28">
        <v>1995.25</v>
      </c>
      <c r="F28">
        <v>1994.4</v>
      </c>
      <c r="G28">
        <v>3215951</v>
      </c>
      <c r="H28">
        <v>4025</v>
      </c>
      <c r="I28">
        <v>4084</v>
      </c>
      <c r="J28">
        <v>3945</v>
      </c>
      <c r="K28">
        <v>3973.4</v>
      </c>
      <c r="L28">
        <v>3973.4</v>
      </c>
      <c r="M28">
        <v>580732</v>
      </c>
      <c r="W28" s="1">
        <v>44650</v>
      </c>
      <c r="X28">
        <f t="shared" si="0"/>
        <v>1927.6999510000001</v>
      </c>
      <c r="Y28">
        <f t="shared" si="1"/>
        <v>4025</v>
      </c>
    </row>
    <row r="29" spans="1:25" x14ac:dyDescent="0.25">
      <c r="A29" s="1">
        <v>44651</v>
      </c>
      <c r="B29">
        <v>2005</v>
      </c>
      <c r="C29">
        <v>2042</v>
      </c>
      <c r="D29">
        <v>1991</v>
      </c>
      <c r="E29">
        <v>2014.75</v>
      </c>
      <c r="F29">
        <v>2013.89</v>
      </c>
      <c r="G29">
        <v>2786973</v>
      </c>
      <c r="H29">
        <v>4028</v>
      </c>
      <c r="I29">
        <v>4040</v>
      </c>
      <c r="J29">
        <v>3983.05</v>
      </c>
      <c r="K29">
        <v>4003.35</v>
      </c>
      <c r="L29">
        <v>4003.35</v>
      </c>
      <c r="M29">
        <v>492437</v>
      </c>
      <c r="W29" s="1">
        <v>44651</v>
      </c>
      <c r="X29">
        <f t="shared" si="0"/>
        <v>2005</v>
      </c>
      <c r="Y29">
        <f t="shared" si="1"/>
        <v>4028</v>
      </c>
    </row>
    <row r="30" spans="1:25" x14ac:dyDescent="0.25">
      <c r="A30" s="1">
        <v>44652</v>
      </c>
      <c r="B30">
        <v>2018</v>
      </c>
      <c r="C30">
        <v>2049</v>
      </c>
      <c r="D30">
        <v>2013.05</v>
      </c>
      <c r="E30">
        <v>2043.65</v>
      </c>
      <c r="F30">
        <v>2042.78</v>
      </c>
      <c r="G30">
        <v>1267111</v>
      </c>
      <c r="H30">
        <v>4013</v>
      </c>
      <c r="I30">
        <v>4093</v>
      </c>
      <c r="J30">
        <v>4000</v>
      </c>
      <c r="K30">
        <v>4082.2</v>
      </c>
      <c r="L30">
        <v>4082.2</v>
      </c>
      <c r="M30">
        <v>416596</v>
      </c>
      <c r="W30" s="1">
        <v>44652</v>
      </c>
      <c r="X30">
        <f t="shared" si="0"/>
        <v>2018</v>
      </c>
      <c r="Y30">
        <f t="shared" si="1"/>
        <v>4013</v>
      </c>
    </row>
    <row r="31" spans="1:25" x14ac:dyDescent="0.25">
      <c r="A31" s="1">
        <v>44655</v>
      </c>
      <c r="B31">
        <v>2050</v>
      </c>
      <c r="C31">
        <v>2075.5</v>
      </c>
      <c r="D31">
        <v>2032</v>
      </c>
      <c r="E31">
        <v>2065.85</v>
      </c>
      <c r="F31">
        <v>2064.9699999999998</v>
      </c>
      <c r="G31">
        <v>1334265</v>
      </c>
      <c r="H31">
        <v>4120</v>
      </c>
      <c r="I31">
        <v>4150</v>
      </c>
      <c r="J31">
        <v>4076.15</v>
      </c>
      <c r="K31">
        <v>4106.6499999999996</v>
      </c>
      <c r="L31">
        <v>4106.6499999999996</v>
      </c>
      <c r="M31">
        <v>438581</v>
      </c>
      <c r="W31" s="1">
        <v>44655</v>
      </c>
      <c r="X31">
        <f t="shared" si="0"/>
        <v>2050</v>
      </c>
      <c r="Y31">
        <f t="shared" si="1"/>
        <v>4120</v>
      </c>
    </row>
    <row r="32" spans="1:25" x14ac:dyDescent="0.25">
      <c r="A32" s="1">
        <v>44656</v>
      </c>
      <c r="B32">
        <v>2078</v>
      </c>
      <c r="C32">
        <v>2189.8000000000002</v>
      </c>
      <c r="D32">
        <v>2067.6</v>
      </c>
      <c r="E32">
        <v>2139.85</v>
      </c>
      <c r="F32">
        <v>2138.94</v>
      </c>
      <c r="G32">
        <v>4970260</v>
      </c>
      <c r="H32">
        <v>4138.75</v>
      </c>
      <c r="I32">
        <v>4148</v>
      </c>
      <c r="J32">
        <v>4100</v>
      </c>
      <c r="K32">
        <v>4109.7</v>
      </c>
      <c r="L32">
        <v>4109.7</v>
      </c>
      <c r="M32">
        <v>277248</v>
      </c>
      <c r="W32" s="1">
        <v>44656</v>
      </c>
      <c r="X32">
        <f t="shared" si="0"/>
        <v>2078</v>
      </c>
      <c r="Y32">
        <f t="shared" si="1"/>
        <v>4138.75</v>
      </c>
    </row>
    <row r="33" spans="1:25" x14ac:dyDescent="0.25">
      <c r="A33" s="1">
        <v>44657</v>
      </c>
      <c r="B33">
        <v>2153.75</v>
      </c>
      <c r="C33">
        <v>2182.85</v>
      </c>
      <c r="D33">
        <v>2124.1999999999998</v>
      </c>
      <c r="E33">
        <v>2160</v>
      </c>
      <c r="F33">
        <v>2159.08</v>
      </c>
      <c r="G33">
        <v>2259018</v>
      </c>
      <c r="H33">
        <v>4090</v>
      </c>
      <c r="I33">
        <v>4139.8</v>
      </c>
      <c r="J33">
        <v>4085.6</v>
      </c>
      <c r="K33">
        <v>4101.8999999999996</v>
      </c>
      <c r="L33">
        <v>4101.8999999999996</v>
      </c>
      <c r="M33">
        <v>218183</v>
      </c>
      <c r="W33" s="1">
        <v>44657</v>
      </c>
      <c r="X33">
        <f t="shared" si="0"/>
        <v>2153.75</v>
      </c>
      <c r="Y33">
        <f t="shared" si="1"/>
        <v>4090</v>
      </c>
    </row>
    <row r="34" spans="1:25" x14ac:dyDescent="0.25">
      <c r="A34" s="1">
        <v>44658</v>
      </c>
      <c r="B34">
        <v>2165.9499510000001</v>
      </c>
      <c r="C34">
        <v>2214.9499999999998</v>
      </c>
      <c r="D34">
        <v>2081.25</v>
      </c>
      <c r="E34">
        <v>2099.0500000000002</v>
      </c>
      <c r="F34">
        <v>2098.16</v>
      </c>
      <c r="G34">
        <v>3499044</v>
      </c>
      <c r="H34">
        <v>4099.8999999999996</v>
      </c>
      <c r="I34">
        <v>4244</v>
      </c>
      <c r="J34">
        <v>4092</v>
      </c>
      <c r="K34">
        <v>4159.7</v>
      </c>
      <c r="L34">
        <v>4159.7</v>
      </c>
      <c r="M34">
        <v>979784</v>
      </c>
      <c r="W34" s="1">
        <v>44658</v>
      </c>
      <c r="X34">
        <f t="shared" si="0"/>
        <v>2165.9499510000001</v>
      </c>
      <c r="Y34">
        <f t="shared" si="1"/>
        <v>4099.8999999999996</v>
      </c>
    </row>
    <row r="35" spans="1:25" x14ac:dyDescent="0.25">
      <c r="A35" s="1">
        <v>44659</v>
      </c>
      <c r="B35">
        <v>2115</v>
      </c>
      <c r="C35">
        <v>2176</v>
      </c>
      <c r="D35">
        <v>2105.25</v>
      </c>
      <c r="E35">
        <v>2170.9499999999998</v>
      </c>
      <c r="F35">
        <v>2170.0300000000002</v>
      </c>
      <c r="G35">
        <v>1924054</v>
      </c>
      <c r="H35">
        <v>4165</v>
      </c>
      <c r="I35">
        <v>4208</v>
      </c>
      <c r="J35">
        <v>4118</v>
      </c>
      <c r="K35">
        <v>4146.25</v>
      </c>
      <c r="L35">
        <v>4146.25</v>
      </c>
      <c r="M35">
        <v>358035</v>
      </c>
      <c r="W35" s="1">
        <v>44659</v>
      </c>
      <c r="X35">
        <f t="shared" si="0"/>
        <v>2115</v>
      </c>
      <c r="Y35">
        <f t="shared" si="1"/>
        <v>4165</v>
      </c>
    </row>
    <row r="36" spans="1:25" x14ac:dyDescent="0.25">
      <c r="A36" s="1">
        <v>44662</v>
      </c>
      <c r="B36">
        <v>2181.8500979999999</v>
      </c>
      <c r="C36">
        <v>2200</v>
      </c>
      <c r="D36">
        <v>2158.5</v>
      </c>
      <c r="E36">
        <v>2180.1999999999998</v>
      </c>
      <c r="F36">
        <v>2179.27</v>
      </c>
      <c r="G36">
        <v>1615715</v>
      </c>
      <c r="H36">
        <v>4136.8</v>
      </c>
      <c r="I36">
        <v>4200</v>
      </c>
      <c r="J36">
        <v>4130.05</v>
      </c>
      <c r="K36">
        <v>4171.6000000000004</v>
      </c>
      <c r="L36">
        <v>4171.6000000000004</v>
      </c>
      <c r="M36">
        <v>202944</v>
      </c>
      <c r="W36" s="1">
        <v>44662</v>
      </c>
      <c r="X36">
        <f t="shared" si="0"/>
        <v>2181.8500979999999</v>
      </c>
      <c r="Y36">
        <f t="shared" si="1"/>
        <v>4136.8</v>
      </c>
    </row>
    <row r="37" spans="1:25" x14ac:dyDescent="0.25">
      <c r="A37" s="1">
        <v>44663</v>
      </c>
      <c r="B37">
        <v>2188</v>
      </c>
      <c r="C37">
        <v>2219</v>
      </c>
      <c r="D37">
        <v>2155</v>
      </c>
      <c r="E37">
        <v>2196.9499999999998</v>
      </c>
      <c r="F37">
        <v>2196.02</v>
      </c>
      <c r="G37">
        <v>2632324</v>
      </c>
      <c r="H37">
        <v>4174.95</v>
      </c>
      <c r="I37">
        <v>4174.95</v>
      </c>
      <c r="J37">
        <v>4075</v>
      </c>
      <c r="K37">
        <v>4088.7</v>
      </c>
      <c r="L37">
        <v>4088.7</v>
      </c>
      <c r="M37">
        <v>228548</v>
      </c>
      <c r="W37" s="1">
        <v>44663</v>
      </c>
      <c r="X37">
        <f t="shared" si="0"/>
        <v>2188</v>
      </c>
      <c r="Y37">
        <f t="shared" si="1"/>
        <v>4174.95</v>
      </c>
    </row>
    <row r="38" spans="1:25" x14ac:dyDescent="0.25">
      <c r="A38" s="1">
        <v>44664</v>
      </c>
      <c r="B38">
        <v>2210</v>
      </c>
      <c r="C38">
        <v>2217.15</v>
      </c>
      <c r="D38">
        <v>2173.4499999999998</v>
      </c>
      <c r="E38">
        <v>2199.4499999999998</v>
      </c>
      <c r="F38">
        <v>2198.52</v>
      </c>
      <c r="G38">
        <v>992512</v>
      </c>
      <c r="H38">
        <v>4101</v>
      </c>
      <c r="I38">
        <v>4117.95</v>
      </c>
      <c r="J38">
        <v>4081.7</v>
      </c>
      <c r="K38">
        <v>4090.9</v>
      </c>
      <c r="L38">
        <v>4090.9</v>
      </c>
      <c r="M38">
        <v>157516</v>
      </c>
      <c r="W38" s="1">
        <v>44664</v>
      </c>
      <c r="X38">
        <f t="shared" si="0"/>
        <v>2210</v>
      </c>
      <c r="Y38">
        <f t="shared" si="1"/>
        <v>4101</v>
      </c>
    </row>
    <row r="39" spans="1:25" x14ac:dyDescent="0.25">
      <c r="A39" s="1">
        <v>44669</v>
      </c>
      <c r="B39">
        <v>2179.8000489999999</v>
      </c>
      <c r="C39">
        <v>2240</v>
      </c>
      <c r="D39">
        <v>2156.75</v>
      </c>
      <c r="E39">
        <v>2233.85</v>
      </c>
      <c r="F39">
        <v>2232.9</v>
      </c>
      <c r="G39">
        <v>1747434</v>
      </c>
      <c r="H39">
        <v>4065</v>
      </c>
      <c r="I39">
        <v>4079</v>
      </c>
      <c r="J39">
        <v>4009</v>
      </c>
      <c r="K39">
        <v>4056</v>
      </c>
      <c r="L39">
        <v>4056</v>
      </c>
      <c r="M39">
        <v>193904</v>
      </c>
      <c r="W39" s="1">
        <v>44669</v>
      </c>
      <c r="X39">
        <f t="shared" si="0"/>
        <v>2179.8000489999999</v>
      </c>
      <c r="Y39">
        <f t="shared" si="1"/>
        <v>4065</v>
      </c>
    </row>
    <row r="40" spans="1:25" x14ac:dyDescent="0.25">
      <c r="A40" s="1">
        <v>44670</v>
      </c>
      <c r="B40">
        <v>2245</v>
      </c>
      <c r="C40">
        <v>2255</v>
      </c>
      <c r="D40">
        <v>2140.1</v>
      </c>
      <c r="E40">
        <v>2168.3000000000002</v>
      </c>
      <c r="F40">
        <v>2167.38</v>
      </c>
      <c r="G40">
        <v>1639219</v>
      </c>
      <c r="H40">
        <v>4089.9</v>
      </c>
      <c r="I40">
        <v>4131.8999999999996</v>
      </c>
      <c r="J40">
        <v>3975</v>
      </c>
      <c r="K40">
        <v>4008.9</v>
      </c>
      <c r="L40">
        <v>4008.9</v>
      </c>
      <c r="M40">
        <v>222195</v>
      </c>
      <c r="W40" s="1">
        <v>44670</v>
      </c>
      <c r="X40">
        <f t="shared" si="0"/>
        <v>2245</v>
      </c>
      <c r="Y40">
        <f t="shared" si="1"/>
        <v>4089.9</v>
      </c>
    </row>
    <row r="41" spans="1:25" x14ac:dyDescent="0.25">
      <c r="A41" s="1">
        <v>44671</v>
      </c>
      <c r="B41">
        <v>2178</v>
      </c>
      <c r="C41">
        <v>2207.9499999999998</v>
      </c>
      <c r="D41">
        <v>2161.9</v>
      </c>
      <c r="E41">
        <v>2183.9499999999998</v>
      </c>
      <c r="F41">
        <v>2183.02</v>
      </c>
      <c r="G41">
        <v>1119025</v>
      </c>
      <c r="H41">
        <v>4026</v>
      </c>
      <c r="I41">
        <v>4065</v>
      </c>
      <c r="J41">
        <v>4000</v>
      </c>
      <c r="K41">
        <v>4054.8</v>
      </c>
      <c r="L41">
        <v>4054.8</v>
      </c>
      <c r="M41">
        <v>222817</v>
      </c>
      <c r="W41" s="1">
        <v>44671</v>
      </c>
      <c r="X41">
        <f t="shared" si="0"/>
        <v>2178</v>
      </c>
      <c r="Y41">
        <f t="shared" si="1"/>
        <v>4026</v>
      </c>
    </row>
    <row r="42" spans="1:25" x14ac:dyDescent="0.25">
      <c r="A42" s="1">
        <v>44672</v>
      </c>
      <c r="B42">
        <v>2216</v>
      </c>
      <c r="C42">
        <v>2293.5500000000002</v>
      </c>
      <c r="D42">
        <v>2203.9</v>
      </c>
      <c r="E42">
        <v>2286.35</v>
      </c>
      <c r="F42">
        <v>2285.38</v>
      </c>
      <c r="G42">
        <v>2243636</v>
      </c>
      <c r="H42">
        <v>4075</v>
      </c>
      <c r="I42">
        <v>4080</v>
      </c>
      <c r="J42">
        <v>4015</v>
      </c>
      <c r="K42">
        <v>4030.25</v>
      </c>
      <c r="L42">
        <v>4030.25</v>
      </c>
      <c r="M42">
        <v>209196</v>
      </c>
      <c r="W42" s="1">
        <v>44672</v>
      </c>
      <c r="X42">
        <f t="shared" si="0"/>
        <v>2216</v>
      </c>
      <c r="Y42">
        <f t="shared" si="1"/>
        <v>4075</v>
      </c>
    </row>
    <row r="43" spans="1:25" x14ac:dyDescent="0.25">
      <c r="A43" s="1">
        <v>44673</v>
      </c>
      <c r="B43">
        <v>2297</v>
      </c>
      <c r="C43">
        <v>2306</v>
      </c>
      <c r="D43">
        <v>2265</v>
      </c>
      <c r="E43">
        <v>2273.3000000000002</v>
      </c>
      <c r="F43">
        <v>2272.33</v>
      </c>
      <c r="G43">
        <v>1786042</v>
      </c>
      <c r="H43">
        <v>4028.65</v>
      </c>
      <c r="I43">
        <v>4060.05</v>
      </c>
      <c r="J43">
        <v>3995.75</v>
      </c>
      <c r="K43">
        <v>4028.85</v>
      </c>
      <c r="L43">
        <v>4028.85</v>
      </c>
      <c r="M43">
        <v>210640</v>
      </c>
      <c r="W43" s="1">
        <v>44673</v>
      </c>
      <c r="X43">
        <f t="shared" si="0"/>
        <v>2297</v>
      </c>
      <c r="Y43">
        <f t="shared" si="1"/>
        <v>4028.65</v>
      </c>
    </row>
    <row r="44" spans="1:25" x14ac:dyDescent="0.25">
      <c r="A44" s="1">
        <v>44676</v>
      </c>
      <c r="B44">
        <v>2259.9499510000001</v>
      </c>
      <c r="C44">
        <v>2295</v>
      </c>
      <c r="D44">
        <v>2242.6</v>
      </c>
      <c r="E44">
        <v>2284.1999999999998</v>
      </c>
      <c r="F44">
        <v>2283.23</v>
      </c>
      <c r="G44">
        <v>1683622</v>
      </c>
      <c r="H44">
        <v>4000</v>
      </c>
      <c r="I44">
        <v>4022.35</v>
      </c>
      <c r="J44">
        <v>3975.05</v>
      </c>
      <c r="K44">
        <v>3989.2</v>
      </c>
      <c r="L44">
        <v>3989.2</v>
      </c>
      <c r="M44">
        <v>204726</v>
      </c>
      <c r="W44" s="1">
        <v>44676</v>
      </c>
      <c r="X44">
        <f t="shared" si="0"/>
        <v>2259.9499510000001</v>
      </c>
      <c r="Y44">
        <f t="shared" si="1"/>
        <v>4000</v>
      </c>
    </row>
    <row r="45" spans="1:25" x14ac:dyDescent="0.25">
      <c r="A45" s="1">
        <v>44677</v>
      </c>
      <c r="B45">
        <v>2297</v>
      </c>
      <c r="C45">
        <v>2413.9</v>
      </c>
      <c r="D45">
        <v>2295.1</v>
      </c>
      <c r="E45">
        <v>2395.3000000000002</v>
      </c>
      <c r="F45">
        <v>2394.2800000000002</v>
      </c>
      <c r="G45">
        <v>3199358</v>
      </c>
      <c r="H45">
        <v>4009.8</v>
      </c>
      <c r="I45">
        <v>4050</v>
      </c>
      <c r="J45">
        <v>3994.4</v>
      </c>
      <c r="K45">
        <v>4044.25</v>
      </c>
      <c r="L45">
        <v>4044.25</v>
      </c>
      <c r="M45">
        <v>198101</v>
      </c>
      <c r="W45" s="1">
        <v>44677</v>
      </c>
      <c r="X45">
        <f t="shared" si="0"/>
        <v>2297</v>
      </c>
      <c r="Y45">
        <f t="shared" si="1"/>
        <v>4009.8</v>
      </c>
    </row>
    <row r="46" spans="1:25" x14ac:dyDescent="0.25">
      <c r="A46" s="1">
        <v>44678</v>
      </c>
      <c r="B46">
        <v>2404.9499510000001</v>
      </c>
      <c r="C46">
        <v>2420.9499999999998</v>
      </c>
      <c r="D46">
        <v>2325</v>
      </c>
      <c r="E46">
        <v>2334.1</v>
      </c>
      <c r="F46">
        <v>2333.11</v>
      </c>
      <c r="G46">
        <v>2559876</v>
      </c>
      <c r="H46">
        <v>4006.1</v>
      </c>
      <c r="I46">
        <v>4024.35</v>
      </c>
      <c r="J46">
        <v>3960</v>
      </c>
      <c r="K46">
        <v>3977.7</v>
      </c>
      <c r="L46">
        <v>3977.7</v>
      </c>
      <c r="M46">
        <v>169916</v>
      </c>
      <c r="W46" s="1">
        <v>44678</v>
      </c>
      <c r="X46">
        <f t="shared" si="0"/>
        <v>2404.9499510000001</v>
      </c>
      <c r="Y46">
        <f t="shared" si="1"/>
        <v>4006.1</v>
      </c>
    </row>
    <row r="47" spans="1:25" x14ac:dyDescent="0.25">
      <c r="A47" s="1">
        <v>44679</v>
      </c>
      <c r="B47">
        <v>2359.8500979999999</v>
      </c>
      <c r="C47">
        <v>2389.9</v>
      </c>
      <c r="D47">
        <v>2336.3000000000002</v>
      </c>
      <c r="E47">
        <v>2378.5500000000002</v>
      </c>
      <c r="F47">
        <v>2377.54</v>
      </c>
      <c r="G47">
        <v>1679893</v>
      </c>
      <c r="H47">
        <v>4023.9</v>
      </c>
      <c r="I47">
        <v>4054</v>
      </c>
      <c r="J47">
        <v>3995.55</v>
      </c>
      <c r="K47">
        <v>4024.55</v>
      </c>
      <c r="L47">
        <v>4024.55</v>
      </c>
      <c r="M47">
        <v>247751</v>
      </c>
      <c r="W47" s="1">
        <v>44679</v>
      </c>
      <c r="X47">
        <f t="shared" si="0"/>
        <v>2359.8500979999999</v>
      </c>
      <c r="Y47">
        <f t="shared" si="1"/>
        <v>4023.9</v>
      </c>
    </row>
    <row r="48" spans="1:25" x14ac:dyDescent="0.25">
      <c r="A48" s="1">
        <v>44680</v>
      </c>
      <c r="B48">
        <v>2389</v>
      </c>
      <c r="C48">
        <v>2394.15</v>
      </c>
      <c r="D48">
        <v>2301.5</v>
      </c>
      <c r="E48">
        <v>2332</v>
      </c>
      <c r="F48">
        <v>2331.0100000000002</v>
      </c>
      <c r="G48">
        <v>1916180</v>
      </c>
      <c r="H48">
        <v>4048.9</v>
      </c>
      <c r="I48">
        <v>4085</v>
      </c>
      <c r="J48">
        <v>3906</v>
      </c>
      <c r="K48">
        <v>3944.25</v>
      </c>
      <c r="L48">
        <v>3944.25</v>
      </c>
      <c r="M48">
        <v>238651</v>
      </c>
      <c r="W48" s="1">
        <v>44680</v>
      </c>
      <c r="X48">
        <f t="shared" si="0"/>
        <v>2389</v>
      </c>
      <c r="Y48">
        <f t="shared" si="1"/>
        <v>4048.9</v>
      </c>
    </row>
    <row r="49" spans="1:25" x14ac:dyDescent="0.25">
      <c r="A49" s="1">
        <v>44683</v>
      </c>
      <c r="B49">
        <v>2325</v>
      </c>
      <c r="C49">
        <v>2362.3000000000002</v>
      </c>
      <c r="D49">
        <v>2311</v>
      </c>
      <c r="E49">
        <v>2339.5</v>
      </c>
      <c r="F49">
        <v>2338.5100000000002</v>
      </c>
      <c r="G49">
        <v>1006544</v>
      </c>
      <c r="H49">
        <v>3939.6</v>
      </c>
      <c r="I49">
        <v>3997.8</v>
      </c>
      <c r="J49">
        <v>3889</v>
      </c>
      <c r="K49">
        <v>3983.35</v>
      </c>
      <c r="L49">
        <v>3983.35</v>
      </c>
      <c r="M49">
        <v>265831</v>
      </c>
      <c r="W49" s="1">
        <v>44683</v>
      </c>
      <c r="X49">
        <f t="shared" si="0"/>
        <v>2325</v>
      </c>
      <c r="Y49">
        <f t="shared" si="1"/>
        <v>3939.6</v>
      </c>
    </row>
    <row r="50" spans="1:25" x14ac:dyDescent="0.25">
      <c r="A50" s="1">
        <v>44685</v>
      </c>
      <c r="B50">
        <v>2358.6999510000001</v>
      </c>
      <c r="C50">
        <v>2362.9</v>
      </c>
      <c r="D50">
        <v>2233.0500000000002</v>
      </c>
      <c r="E50">
        <v>2253.8000000000002</v>
      </c>
      <c r="F50">
        <v>2252.84</v>
      </c>
      <c r="G50">
        <v>1744686</v>
      </c>
      <c r="H50">
        <v>4000</v>
      </c>
      <c r="I50">
        <v>4023.95</v>
      </c>
      <c r="J50">
        <v>3850.2</v>
      </c>
      <c r="K50">
        <v>3867.15</v>
      </c>
      <c r="L50">
        <v>3867.15</v>
      </c>
      <c r="M50">
        <v>270400</v>
      </c>
      <c r="W50" s="1">
        <v>44685</v>
      </c>
      <c r="X50">
        <f t="shared" si="0"/>
        <v>2358.6999510000001</v>
      </c>
      <c r="Y50">
        <f t="shared" si="1"/>
        <v>4000</v>
      </c>
    </row>
    <row r="51" spans="1:25" x14ac:dyDescent="0.25">
      <c r="A51" s="1">
        <v>44686</v>
      </c>
      <c r="B51">
        <v>2270</v>
      </c>
      <c r="C51">
        <v>2303.8000000000002</v>
      </c>
      <c r="D51">
        <v>2236</v>
      </c>
      <c r="E51">
        <v>2255.4</v>
      </c>
      <c r="F51">
        <v>2254.44</v>
      </c>
      <c r="G51">
        <v>1636796</v>
      </c>
      <c r="H51">
        <v>3920</v>
      </c>
      <c r="I51">
        <v>3980</v>
      </c>
      <c r="J51">
        <v>3775</v>
      </c>
      <c r="K51">
        <v>3943.8</v>
      </c>
      <c r="L51">
        <v>3943.8</v>
      </c>
      <c r="M51">
        <v>457770</v>
      </c>
      <c r="W51" s="1">
        <v>44686</v>
      </c>
      <c r="X51">
        <f t="shared" si="0"/>
        <v>2270</v>
      </c>
      <c r="Y51">
        <f t="shared" si="1"/>
        <v>3920</v>
      </c>
    </row>
    <row r="52" spans="1:25" x14ac:dyDescent="0.25">
      <c r="A52" s="1">
        <v>44687</v>
      </c>
      <c r="B52">
        <v>2210</v>
      </c>
      <c r="C52">
        <v>2262</v>
      </c>
      <c r="D52">
        <v>2200</v>
      </c>
      <c r="E52">
        <v>2247.6999999999998</v>
      </c>
      <c r="F52">
        <v>2246.7399999999998</v>
      </c>
      <c r="G52">
        <v>1161579</v>
      </c>
      <c r="H52">
        <v>3866</v>
      </c>
      <c r="I52">
        <v>3889.65</v>
      </c>
      <c r="J52">
        <v>3602.15</v>
      </c>
      <c r="K52">
        <v>3666.2</v>
      </c>
      <c r="L52">
        <v>3666.2</v>
      </c>
      <c r="M52">
        <v>858787</v>
      </c>
      <c r="W52" s="1">
        <v>44687</v>
      </c>
      <c r="X52">
        <f t="shared" si="0"/>
        <v>2210</v>
      </c>
      <c r="Y52">
        <f t="shared" si="1"/>
        <v>3866</v>
      </c>
    </row>
    <row r="53" spans="1:25" x14ac:dyDescent="0.25">
      <c r="A53" s="1">
        <v>44690</v>
      </c>
      <c r="B53">
        <v>2229.5</v>
      </c>
      <c r="C53">
        <v>2244.1999999999998</v>
      </c>
      <c r="D53">
        <v>2180</v>
      </c>
      <c r="E53">
        <v>2197.65</v>
      </c>
      <c r="F53">
        <v>2196.7199999999998</v>
      </c>
      <c r="G53">
        <v>1450886</v>
      </c>
      <c r="H53">
        <v>3655</v>
      </c>
      <c r="I53">
        <v>3655</v>
      </c>
      <c r="J53">
        <v>3486</v>
      </c>
      <c r="K53">
        <v>3520.3</v>
      </c>
      <c r="L53">
        <v>3520.3</v>
      </c>
      <c r="M53">
        <v>732787</v>
      </c>
      <c r="W53" s="1">
        <v>44690</v>
      </c>
      <c r="X53">
        <f t="shared" si="0"/>
        <v>2229.5</v>
      </c>
      <c r="Y53">
        <f t="shared" si="1"/>
        <v>3655</v>
      </c>
    </row>
    <row r="54" spans="1:25" x14ac:dyDescent="0.25">
      <c r="A54" s="1">
        <v>44691</v>
      </c>
      <c r="B54">
        <v>2190</v>
      </c>
      <c r="C54">
        <v>2220</v>
      </c>
      <c r="D54">
        <v>2097.5</v>
      </c>
      <c r="E54">
        <v>2109.5</v>
      </c>
      <c r="F54">
        <v>2108.6</v>
      </c>
      <c r="G54">
        <v>1471866</v>
      </c>
      <c r="H54">
        <v>3501</v>
      </c>
      <c r="I54">
        <v>3545.25</v>
      </c>
      <c r="J54">
        <v>3402.15</v>
      </c>
      <c r="K54">
        <v>3414.95</v>
      </c>
      <c r="L54">
        <v>3414.95</v>
      </c>
      <c r="M54">
        <v>696666</v>
      </c>
      <c r="W54" s="1">
        <v>44691</v>
      </c>
      <c r="X54">
        <f t="shared" si="0"/>
        <v>2190</v>
      </c>
      <c r="Y54">
        <f t="shared" si="1"/>
        <v>3501</v>
      </c>
    </row>
    <row r="55" spans="1:25" x14ac:dyDescent="0.25">
      <c r="A55" s="1">
        <v>44692</v>
      </c>
      <c r="B55">
        <v>2109.6000979999999</v>
      </c>
      <c r="C55">
        <v>2157.75</v>
      </c>
      <c r="D55">
        <v>2077</v>
      </c>
      <c r="E55">
        <v>2119.3000000000002</v>
      </c>
      <c r="F55">
        <v>2118.4</v>
      </c>
      <c r="G55">
        <v>1397917</v>
      </c>
      <c r="H55">
        <v>3448</v>
      </c>
      <c r="I55">
        <v>3448</v>
      </c>
      <c r="J55">
        <v>3311.7</v>
      </c>
      <c r="K55">
        <v>3339.7</v>
      </c>
      <c r="L55">
        <v>3339.7</v>
      </c>
      <c r="M55">
        <v>689554</v>
      </c>
      <c r="W55" s="1">
        <v>44692</v>
      </c>
      <c r="X55">
        <f t="shared" si="0"/>
        <v>2109.6000979999999</v>
      </c>
      <c r="Y55">
        <f t="shared" si="1"/>
        <v>3448</v>
      </c>
    </row>
    <row r="56" spans="1:25" x14ac:dyDescent="0.25">
      <c r="A56" s="1">
        <v>44693</v>
      </c>
      <c r="B56">
        <v>2103</v>
      </c>
      <c r="C56">
        <v>2113.6</v>
      </c>
      <c r="D56">
        <v>2011.05</v>
      </c>
      <c r="E56">
        <v>2045.2</v>
      </c>
      <c r="F56">
        <v>2044.33</v>
      </c>
      <c r="G56">
        <v>1553685</v>
      </c>
      <c r="H56">
        <v>3310</v>
      </c>
      <c r="I56">
        <v>3334.95</v>
      </c>
      <c r="J56">
        <v>3241.25</v>
      </c>
      <c r="K56">
        <v>3270.45</v>
      </c>
      <c r="L56">
        <v>3270.45</v>
      </c>
      <c r="M56">
        <v>725552</v>
      </c>
      <c r="W56" s="1">
        <v>44693</v>
      </c>
      <c r="X56">
        <f t="shared" si="0"/>
        <v>2103</v>
      </c>
      <c r="Y56">
        <f t="shared" si="1"/>
        <v>3310</v>
      </c>
    </row>
    <row r="57" spans="1:25" x14ac:dyDescent="0.25">
      <c r="A57" s="1">
        <v>44694</v>
      </c>
      <c r="B57">
        <v>2084.5</v>
      </c>
      <c r="C57">
        <v>2135</v>
      </c>
      <c r="D57">
        <v>2035.3</v>
      </c>
      <c r="E57">
        <v>2054.15</v>
      </c>
      <c r="F57">
        <v>2053.2800000000002</v>
      </c>
      <c r="G57">
        <v>1547617</v>
      </c>
      <c r="H57">
        <v>3351</v>
      </c>
      <c r="I57">
        <v>3357.75</v>
      </c>
      <c r="J57">
        <v>3205</v>
      </c>
      <c r="K57">
        <v>3230.6</v>
      </c>
      <c r="L57">
        <v>3230.6</v>
      </c>
      <c r="M57">
        <v>546754</v>
      </c>
      <c r="W57" s="1">
        <v>44694</v>
      </c>
      <c r="X57">
        <f t="shared" si="0"/>
        <v>2084.5</v>
      </c>
      <c r="Y57">
        <f t="shared" si="1"/>
        <v>3351</v>
      </c>
    </row>
    <row r="58" spans="1:25" x14ac:dyDescent="0.25">
      <c r="A58" s="1">
        <v>44697</v>
      </c>
      <c r="B58">
        <v>2082.6499020000001</v>
      </c>
      <c r="C58">
        <v>2141.9499999999998</v>
      </c>
      <c r="D58">
        <v>2057.65</v>
      </c>
      <c r="E58">
        <v>2105.9</v>
      </c>
      <c r="F58">
        <v>2105.0100000000002</v>
      </c>
      <c r="G58">
        <v>1742552</v>
      </c>
      <c r="H58">
        <v>3260</v>
      </c>
      <c r="I58">
        <v>3620</v>
      </c>
      <c r="J58">
        <v>3186</v>
      </c>
      <c r="K58">
        <v>3561.1</v>
      </c>
      <c r="L58">
        <v>3561.1</v>
      </c>
      <c r="M58">
        <v>1871384</v>
      </c>
      <c r="W58" s="1">
        <v>44697</v>
      </c>
      <c r="X58">
        <f t="shared" si="0"/>
        <v>2082.6499020000001</v>
      </c>
      <c r="Y58">
        <f t="shared" si="1"/>
        <v>3260</v>
      </c>
    </row>
    <row r="59" spans="1:25" x14ac:dyDescent="0.25">
      <c r="A59" s="1">
        <v>44698</v>
      </c>
      <c r="B59">
        <v>2133.0500489999999</v>
      </c>
      <c r="C59">
        <v>2192.25</v>
      </c>
      <c r="D59">
        <v>2119.4</v>
      </c>
      <c r="E59">
        <v>2184.85</v>
      </c>
      <c r="F59">
        <v>2183.92</v>
      </c>
      <c r="G59">
        <v>1061085</v>
      </c>
      <c r="H59">
        <v>3620</v>
      </c>
      <c r="I59">
        <v>3724</v>
      </c>
      <c r="J59">
        <v>3473.45</v>
      </c>
      <c r="K59">
        <v>3657</v>
      </c>
      <c r="L59">
        <v>3657</v>
      </c>
      <c r="M59">
        <v>926148</v>
      </c>
      <c r="W59" s="1">
        <v>44698</v>
      </c>
      <c r="X59">
        <f t="shared" si="0"/>
        <v>2133.0500489999999</v>
      </c>
      <c r="Y59">
        <f t="shared" si="1"/>
        <v>3620</v>
      </c>
    </row>
    <row r="60" spans="1:25" x14ac:dyDescent="0.25">
      <c r="A60" s="1">
        <v>44699</v>
      </c>
      <c r="B60">
        <v>2199.6999510000001</v>
      </c>
      <c r="C60">
        <v>2216.9</v>
      </c>
      <c r="D60">
        <v>2172</v>
      </c>
      <c r="E60">
        <v>2181.1</v>
      </c>
      <c r="F60">
        <v>2180.17</v>
      </c>
      <c r="G60">
        <v>1296983</v>
      </c>
      <c r="H60">
        <v>3700</v>
      </c>
      <c r="I60">
        <v>3781</v>
      </c>
      <c r="J60">
        <v>3650</v>
      </c>
      <c r="K60">
        <v>3664.05</v>
      </c>
      <c r="L60">
        <v>3664.05</v>
      </c>
      <c r="M60">
        <v>712472</v>
      </c>
      <c r="W60" s="1">
        <v>44699</v>
      </c>
      <c r="X60">
        <f t="shared" si="0"/>
        <v>2199.6999510000001</v>
      </c>
      <c r="Y60">
        <f t="shared" si="1"/>
        <v>3700</v>
      </c>
    </row>
    <row r="61" spans="1:25" x14ac:dyDescent="0.25">
      <c r="A61" s="1">
        <v>44700</v>
      </c>
      <c r="B61">
        <v>2145</v>
      </c>
      <c r="C61">
        <v>2154.75</v>
      </c>
      <c r="D61">
        <v>2097.6</v>
      </c>
      <c r="E61">
        <v>2114.75</v>
      </c>
      <c r="F61">
        <v>2113.85</v>
      </c>
      <c r="G61">
        <v>986930</v>
      </c>
      <c r="H61">
        <v>3513</v>
      </c>
      <c r="I61">
        <v>3649</v>
      </c>
      <c r="J61">
        <v>3491.5</v>
      </c>
      <c r="K61">
        <v>3614.85</v>
      </c>
      <c r="L61">
        <v>3614.85</v>
      </c>
      <c r="M61">
        <v>439658</v>
      </c>
      <c r="W61" s="1">
        <v>44700</v>
      </c>
      <c r="X61">
        <f t="shared" si="0"/>
        <v>2145</v>
      </c>
      <c r="Y61">
        <f t="shared" si="1"/>
        <v>3513</v>
      </c>
    </row>
    <row r="62" spans="1:25" x14ac:dyDescent="0.25">
      <c r="A62" s="1">
        <v>44701</v>
      </c>
      <c r="B62">
        <v>2159</v>
      </c>
      <c r="C62">
        <v>2232.4</v>
      </c>
      <c r="D62">
        <v>2151</v>
      </c>
      <c r="E62">
        <v>2219.5500000000002</v>
      </c>
      <c r="F62">
        <v>2218.61</v>
      </c>
      <c r="G62">
        <v>1444803</v>
      </c>
      <c r="H62">
        <v>3708.9</v>
      </c>
      <c r="I62">
        <v>3717.2</v>
      </c>
      <c r="J62">
        <v>3610</v>
      </c>
      <c r="K62">
        <v>3630.4</v>
      </c>
      <c r="L62">
        <v>3630.4</v>
      </c>
      <c r="M62">
        <v>334172</v>
      </c>
      <c r="W62" s="1">
        <v>44701</v>
      </c>
      <c r="X62">
        <f t="shared" si="0"/>
        <v>2159</v>
      </c>
      <c r="Y62">
        <f t="shared" si="1"/>
        <v>3708.9</v>
      </c>
    </row>
    <row r="63" spans="1:25" x14ac:dyDescent="0.25">
      <c r="A63" s="1">
        <v>44704</v>
      </c>
      <c r="B63">
        <v>2231.75</v>
      </c>
      <c r="C63">
        <v>2245</v>
      </c>
      <c r="D63">
        <v>2155.65</v>
      </c>
      <c r="E63">
        <v>2170.65</v>
      </c>
      <c r="F63">
        <v>2169.73</v>
      </c>
      <c r="G63">
        <v>1455450</v>
      </c>
      <c r="H63">
        <v>3650</v>
      </c>
      <c r="I63">
        <v>3694.5</v>
      </c>
      <c r="J63">
        <v>3552.05</v>
      </c>
      <c r="K63">
        <v>3574.1</v>
      </c>
      <c r="L63">
        <v>3574.1</v>
      </c>
      <c r="M63">
        <v>258246</v>
      </c>
      <c r="W63" s="1">
        <v>44704</v>
      </c>
      <c r="X63">
        <f t="shared" si="0"/>
        <v>2231.75</v>
      </c>
      <c r="Y63">
        <f t="shared" si="1"/>
        <v>3650</v>
      </c>
    </row>
    <row r="64" spans="1:25" x14ac:dyDescent="0.25">
      <c r="A64" s="1">
        <v>44705</v>
      </c>
      <c r="B64">
        <v>2161</v>
      </c>
      <c r="C64">
        <v>2178.9</v>
      </c>
      <c r="D64">
        <v>2142.5500000000002</v>
      </c>
      <c r="E64">
        <v>2160.1999999999998</v>
      </c>
      <c r="F64">
        <v>2159.2800000000002</v>
      </c>
      <c r="G64">
        <v>1008943</v>
      </c>
      <c r="H64">
        <v>3579.95</v>
      </c>
      <c r="I64">
        <v>3685</v>
      </c>
      <c r="J64">
        <v>3571.2</v>
      </c>
      <c r="K64">
        <v>3656.75</v>
      </c>
      <c r="L64">
        <v>3656.75</v>
      </c>
      <c r="M64">
        <v>391193</v>
      </c>
      <c r="W64" s="1">
        <v>44705</v>
      </c>
      <c r="X64">
        <f t="shared" si="0"/>
        <v>2161</v>
      </c>
      <c r="Y64">
        <f t="shared" si="1"/>
        <v>3579.95</v>
      </c>
    </row>
    <row r="65" spans="1:25" x14ac:dyDescent="0.25">
      <c r="A65" s="1">
        <v>44706</v>
      </c>
      <c r="B65">
        <v>2168</v>
      </c>
      <c r="C65">
        <v>2181.4499999999998</v>
      </c>
      <c r="D65">
        <v>2066.1999999999998</v>
      </c>
      <c r="E65">
        <v>2074.15</v>
      </c>
      <c r="F65">
        <v>2073.27</v>
      </c>
      <c r="G65">
        <v>1382448</v>
      </c>
      <c r="H65">
        <v>3670</v>
      </c>
      <c r="I65">
        <v>3694</v>
      </c>
      <c r="J65">
        <v>3555.65</v>
      </c>
      <c r="K65">
        <v>3586.45</v>
      </c>
      <c r="L65">
        <v>3586.45</v>
      </c>
      <c r="M65">
        <v>224375</v>
      </c>
      <c r="W65" s="1">
        <v>44706</v>
      </c>
      <c r="X65">
        <f t="shared" si="0"/>
        <v>2168</v>
      </c>
      <c r="Y65">
        <f t="shared" si="1"/>
        <v>3670</v>
      </c>
    </row>
    <row r="66" spans="1:25" x14ac:dyDescent="0.25">
      <c r="A66" s="1">
        <v>44707</v>
      </c>
      <c r="B66">
        <v>2077</v>
      </c>
      <c r="C66">
        <v>2088</v>
      </c>
      <c r="D66">
        <v>1906.2</v>
      </c>
      <c r="E66">
        <v>2046.4</v>
      </c>
      <c r="F66">
        <v>2045.53</v>
      </c>
      <c r="G66">
        <v>4967514</v>
      </c>
      <c r="H66">
        <v>3586.45</v>
      </c>
      <c r="I66">
        <v>3635.7</v>
      </c>
      <c r="J66">
        <v>3465.3</v>
      </c>
      <c r="K66">
        <v>3577.45</v>
      </c>
      <c r="L66">
        <v>3577.45</v>
      </c>
      <c r="M66">
        <v>279250</v>
      </c>
      <c r="W66" s="1">
        <v>44707</v>
      </c>
      <c r="X66">
        <f t="shared" si="0"/>
        <v>2077</v>
      </c>
      <c r="Y66">
        <f t="shared" si="1"/>
        <v>3586.45</v>
      </c>
    </row>
    <row r="67" spans="1:25" x14ac:dyDescent="0.25">
      <c r="A67" s="1">
        <v>44708</v>
      </c>
      <c r="B67">
        <v>2080</v>
      </c>
      <c r="C67">
        <v>2094.3000000000002</v>
      </c>
      <c r="D67">
        <v>2047.7</v>
      </c>
      <c r="E67">
        <v>2080.15</v>
      </c>
      <c r="F67">
        <v>2079.27</v>
      </c>
      <c r="G67">
        <v>1354005</v>
      </c>
      <c r="H67">
        <v>3605</v>
      </c>
      <c r="I67">
        <v>3649</v>
      </c>
      <c r="J67">
        <v>3586</v>
      </c>
      <c r="K67">
        <v>3613.85</v>
      </c>
      <c r="L67">
        <v>3613.85</v>
      </c>
      <c r="M67">
        <v>199688</v>
      </c>
      <c r="W67" s="1">
        <v>44708</v>
      </c>
      <c r="X67">
        <f t="shared" ref="X67:X130" si="3">INDEX($A:$M,MATCH(W67,$A:$A,0),MATCH($X$1,$A$1:$M$1,0))</f>
        <v>2080</v>
      </c>
      <c r="Y67">
        <f t="shared" ref="Y67:Y130" si="4">INDEX(A:M,MATCH(W67,A:A,0),MATCH(Y66,A66:M66,0))</f>
        <v>3605</v>
      </c>
    </row>
    <row r="68" spans="1:25" x14ac:dyDescent="0.25">
      <c r="A68" s="1">
        <v>44711</v>
      </c>
      <c r="B68">
        <v>2120</v>
      </c>
      <c r="C68">
        <v>2175</v>
      </c>
      <c r="D68">
        <v>2102</v>
      </c>
      <c r="E68">
        <v>2165.65</v>
      </c>
      <c r="F68">
        <v>2164.73</v>
      </c>
      <c r="G68">
        <v>1384584</v>
      </c>
      <c r="H68">
        <v>3660</v>
      </c>
      <c r="I68">
        <v>3824.9</v>
      </c>
      <c r="J68">
        <v>3645</v>
      </c>
      <c r="K68">
        <v>3796.4</v>
      </c>
      <c r="L68">
        <v>3796.4</v>
      </c>
      <c r="M68">
        <v>429986</v>
      </c>
      <c r="W68" s="1">
        <v>44711</v>
      </c>
      <c r="X68">
        <f t="shared" si="3"/>
        <v>2120</v>
      </c>
      <c r="Y68">
        <f t="shared" si="4"/>
        <v>3660</v>
      </c>
    </row>
    <row r="69" spans="1:25" x14ac:dyDescent="0.25">
      <c r="A69" s="1">
        <v>44712</v>
      </c>
      <c r="B69">
        <v>2160</v>
      </c>
      <c r="C69">
        <v>2225.8000000000002</v>
      </c>
      <c r="D69">
        <v>2150.4</v>
      </c>
      <c r="E69">
        <v>2167.5500000000002</v>
      </c>
      <c r="F69">
        <v>2166.63</v>
      </c>
      <c r="G69">
        <v>2861556</v>
      </c>
      <c r="H69">
        <v>3807.75</v>
      </c>
      <c r="I69">
        <v>4049</v>
      </c>
      <c r="J69">
        <v>3767.9</v>
      </c>
      <c r="K69">
        <v>3972.8</v>
      </c>
      <c r="L69">
        <v>3972.8</v>
      </c>
      <c r="M69">
        <v>1335568</v>
      </c>
      <c r="W69" s="1">
        <v>44712</v>
      </c>
      <c r="X69">
        <f t="shared" si="3"/>
        <v>2160</v>
      </c>
      <c r="Y69">
        <f t="shared" si="4"/>
        <v>3807.75</v>
      </c>
    </row>
    <row r="70" spans="1:25" x14ac:dyDescent="0.25">
      <c r="A70" s="1">
        <v>44713</v>
      </c>
      <c r="B70">
        <v>2169.9499510000001</v>
      </c>
      <c r="C70">
        <v>2189.3000000000002</v>
      </c>
      <c r="D70">
        <v>2126</v>
      </c>
      <c r="E70">
        <v>2150.9</v>
      </c>
      <c r="F70">
        <v>2149.9899999999998</v>
      </c>
      <c r="G70">
        <v>1448212</v>
      </c>
      <c r="H70">
        <v>3960</v>
      </c>
      <c r="I70">
        <v>4039</v>
      </c>
      <c r="J70">
        <v>3812.55</v>
      </c>
      <c r="K70">
        <v>3874.05</v>
      </c>
      <c r="L70">
        <v>3874.05</v>
      </c>
      <c r="M70">
        <v>620365</v>
      </c>
      <c r="W70" s="1">
        <v>44713</v>
      </c>
      <c r="X70">
        <f t="shared" si="3"/>
        <v>2169.9499510000001</v>
      </c>
      <c r="Y70">
        <f t="shared" si="4"/>
        <v>3960</v>
      </c>
    </row>
    <row r="71" spans="1:25" x14ac:dyDescent="0.25">
      <c r="A71" s="1">
        <v>44714</v>
      </c>
      <c r="B71">
        <v>2155</v>
      </c>
      <c r="C71">
        <v>2218</v>
      </c>
      <c r="D71">
        <v>2142.3000000000002</v>
      </c>
      <c r="E71">
        <v>2209.4</v>
      </c>
      <c r="F71">
        <v>2208.46</v>
      </c>
      <c r="G71">
        <v>1855167</v>
      </c>
      <c r="H71">
        <v>3885</v>
      </c>
      <c r="I71">
        <v>3927.55</v>
      </c>
      <c r="J71">
        <v>3831.1</v>
      </c>
      <c r="K71">
        <v>3856.9</v>
      </c>
      <c r="L71">
        <v>3856.9</v>
      </c>
      <c r="M71">
        <v>302036</v>
      </c>
      <c r="W71" s="1">
        <v>44714</v>
      </c>
      <c r="X71">
        <f t="shared" si="3"/>
        <v>2155</v>
      </c>
      <c r="Y71">
        <f t="shared" si="4"/>
        <v>3885</v>
      </c>
    </row>
    <row r="72" spans="1:25" x14ac:dyDescent="0.25">
      <c r="A72" s="1">
        <v>44715</v>
      </c>
      <c r="B72">
        <v>2235</v>
      </c>
      <c r="C72">
        <v>2242.25</v>
      </c>
      <c r="D72">
        <v>2176.0500000000002</v>
      </c>
      <c r="E72">
        <v>2190</v>
      </c>
      <c r="F72">
        <v>2189.0700000000002</v>
      </c>
      <c r="G72">
        <v>1651685</v>
      </c>
      <c r="H72">
        <v>3888</v>
      </c>
      <c r="I72">
        <v>3888.4</v>
      </c>
      <c r="J72">
        <v>3768</v>
      </c>
      <c r="K72">
        <v>3820.1</v>
      </c>
      <c r="L72">
        <v>3820.1</v>
      </c>
      <c r="M72">
        <v>349881</v>
      </c>
      <c r="W72" s="1">
        <v>44715</v>
      </c>
      <c r="X72">
        <f t="shared" si="3"/>
        <v>2235</v>
      </c>
      <c r="Y72">
        <f t="shared" si="4"/>
        <v>3888</v>
      </c>
    </row>
    <row r="73" spans="1:25" x14ac:dyDescent="0.25">
      <c r="A73" s="1">
        <v>44718</v>
      </c>
      <c r="B73">
        <v>2188.5</v>
      </c>
      <c r="C73">
        <v>2230</v>
      </c>
      <c r="D73">
        <v>2168.1999999999998</v>
      </c>
      <c r="E73">
        <v>2225.0500000000002</v>
      </c>
      <c r="F73">
        <v>2224.1</v>
      </c>
      <c r="G73">
        <v>1664487</v>
      </c>
      <c r="H73">
        <v>3800</v>
      </c>
      <c r="I73">
        <v>3800</v>
      </c>
      <c r="J73">
        <v>3675</v>
      </c>
      <c r="K73">
        <v>3734.75</v>
      </c>
      <c r="L73">
        <v>3734.75</v>
      </c>
      <c r="M73">
        <v>295307</v>
      </c>
      <c r="W73" s="1">
        <v>44718</v>
      </c>
      <c r="X73">
        <f t="shared" si="3"/>
        <v>2188.5</v>
      </c>
      <c r="Y73">
        <f t="shared" si="4"/>
        <v>3800</v>
      </c>
    </row>
    <row r="74" spans="1:25" x14ac:dyDescent="0.25">
      <c r="A74" s="1">
        <v>44719</v>
      </c>
      <c r="B74">
        <v>2210</v>
      </c>
      <c r="C74">
        <v>2254.6999999999998</v>
      </c>
      <c r="D74">
        <v>2207.0500000000002</v>
      </c>
      <c r="E74">
        <v>2227.5500000000002</v>
      </c>
      <c r="F74">
        <v>2226.6</v>
      </c>
      <c r="G74">
        <v>2046676</v>
      </c>
      <c r="H74">
        <v>3704</v>
      </c>
      <c r="I74">
        <v>3778.8</v>
      </c>
      <c r="J74">
        <v>3652.05</v>
      </c>
      <c r="K74">
        <v>3726.7</v>
      </c>
      <c r="L74">
        <v>3726.7</v>
      </c>
      <c r="M74">
        <v>301552</v>
      </c>
      <c r="W74" s="1">
        <v>44719</v>
      </c>
      <c r="X74">
        <f t="shared" si="3"/>
        <v>2210</v>
      </c>
      <c r="Y74">
        <f t="shared" si="4"/>
        <v>3704</v>
      </c>
    </row>
    <row r="75" spans="1:25" x14ac:dyDescent="0.25">
      <c r="A75" s="1">
        <v>44720</v>
      </c>
      <c r="B75">
        <v>2244.9499510000001</v>
      </c>
      <c r="C75">
        <v>2244.9499999999998</v>
      </c>
      <c r="D75">
        <v>2158.5500000000002</v>
      </c>
      <c r="E75">
        <v>2177.1999999999998</v>
      </c>
      <c r="F75">
        <v>2176.27</v>
      </c>
      <c r="G75">
        <v>1530739</v>
      </c>
      <c r="H75">
        <v>3765</v>
      </c>
      <c r="I75">
        <v>3771</v>
      </c>
      <c r="J75">
        <v>3700</v>
      </c>
      <c r="K75">
        <v>3739.4</v>
      </c>
      <c r="L75">
        <v>3739.4</v>
      </c>
      <c r="M75">
        <v>250665</v>
      </c>
      <c r="W75" s="1">
        <v>44720</v>
      </c>
      <c r="X75">
        <f t="shared" si="3"/>
        <v>2244.9499510000001</v>
      </c>
      <c r="Y75">
        <f t="shared" si="4"/>
        <v>3765</v>
      </c>
    </row>
    <row r="76" spans="1:25" x14ac:dyDescent="0.25">
      <c r="A76" s="1">
        <v>44721</v>
      </c>
      <c r="B76">
        <v>2160.3000489999999</v>
      </c>
      <c r="C76">
        <v>2224</v>
      </c>
      <c r="D76">
        <v>2155</v>
      </c>
      <c r="E76">
        <v>2219.1999999999998</v>
      </c>
      <c r="F76">
        <v>2218.2600000000002</v>
      </c>
      <c r="G76">
        <v>1440385</v>
      </c>
      <c r="H76">
        <v>3729.9</v>
      </c>
      <c r="I76">
        <v>3850</v>
      </c>
      <c r="J76">
        <v>3686.4</v>
      </c>
      <c r="K76">
        <v>3830.35</v>
      </c>
      <c r="L76">
        <v>3830.35</v>
      </c>
      <c r="M76">
        <v>445083</v>
      </c>
      <c r="W76" s="1">
        <v>44721</v>
      </c>
      <c r="X76">
        <f t="shared" si="3"/>
        <v>2160.3000489999999</v>
      </c>
      <c r="Y76">
        <f t="shared" si="4"/>
        <v>3729.9</v>
      </c>
    </row>
    <row r="77" spans="1:25" x14ac:dyDescent="0.25">
      <c r="A77" s="1">
        <v>44722</v>
      </c>
      <c r="B77">
        <v>2190</v>
      </c>
      <c r="C77">
        <v>2215</v>
      </c>
      <c r="D77">
        <v>2171</v>
      </c>
      <c r="E77">
        <v>2203.1</v>
      </c>
      <c r="F77">
        <v>2202.16</v>
      </c>
      <c r="G77">
        <v>1305761</v>
      </c>
      <c r="H77">
        <v>3790</v>
      </c>
      <c r="I77">
        <v>3838</v>
      </c>
      <c r="J77">
        <v>3735.1</v>
      </c>
      <c r="K77">
        <v>3755.65</v>
      </c>
      <c r="L77">
        <v>3755.65</v>
      </c>
      <c r="M77">
        <v>235985</v>
      </c>
      <c r="W77" s="1">
        <v>44722</v>
      </c>
      <c r="X77">
        <f t="shared" si="3"/>
        <v>2190</v>
      </c>
      <c r="Y77">
        <f t="shared" si="4"/>
        <v>3790</v>
      </c>
    </row>
    <row r="78" spans="1:25" x14ac:dyDescent="0.25">
      <c r="A78" s="1">
        <v>44725</v>
      </c>
      <c r="B78">
        <v>2172.5</v>
      </c>
      <c r="C78">
        <v>2172.5</v>
      </c>
      <c r="D78">
        <v>2066.75</v>
      </c>
      <c r="E78">
        <v>2079.75</v>
      </c>
      <c r="F78">
        <v>2078.87</v>
      </c>
      <c r="G78">
        <v>1764172</v>
      </c>
      <c r="H78">
        <v>3700</v>
      </c>
      <c r="I78">
        <v>3743.6</v>
      </c>
      <c r="J78">
        <v>3644.4</v>
      </c>
      <c r="K78">
        <v>3661.6</v>
      </c>
      <c r="L78">
        <v>3661.6</v>
      </c>
      <c r="M78">
        <v>252912</v>
      </c>
      <c r="W78" s="1">
        <v>44725</v>
      </c>
      <c r="X78">
        <f t="shared" si="3"/>
        <v>2172.5</v>
      </c>
      <c r="Y78">
        <f t="shared" si="4"/>
        <v>3700</v>
      </c>
    </row>
    <row r="79" spans="1:25" x14ac:dyDescent="0.25">
      <c r="A79" s="1">
        <v>44726</v>
      </c>
      <c r="B79">
        <v>2274</v>
      </c>
      <c r="C79">
        <v>2274</v>
      </c>
      <c r="D79">
        <v>2053.1</v>
      </c>
      <c r="E79">
        <v>2196.4499999999998</v>
      </c>
      <c r="F79">
        <v>2195.52</v>
      </c>
      <c r="G79">
        <v>6515102</v>
      </c>
      <c r="H79">
        <v>3628</v>
      </c>
      <c r="I79">
        <v>3712.7</v>
      </c>
      <c r="J79">
        <v>3552.25</v>
      </c>
      <c r="K79">
        <v>3648.3</v>
      </c>
      <c r="L79">
        <v>3648.3</v>
      </c>
      <c r="M79">
        <v>424143</v>
      </c>
      <c r="W79" s="1">
        <v>44726</v>
      </c>
      <c r="X79">
        <f t="shared" si="3"/>
        <v>2274</v>
      </c>
      <c r="Y79">
        <f t="shared" si="4"/>
        <v>3628</v>
      </c>
    </row>
    <row r="80" spans="1:25" x14ac:dyDescent="0.25">
      <c r="A80" s="1">
        <v>44727</v>
      </c>
      <c r="B80">
        <v>2218.3999020000001</v>
      </c>
      <c r="C80">
        <v>2219.6999999999998</v>
      </c>
      <c r="D80">
        <v>2174.1999999999998</v>
      </c>
      <c r="E80">
        <v>2184.6</v>
      </c>
      <c r="F80">
        <v>2183.67</v>
      </c>
      <c r="G80">
        <v>1313510</v>
      </c>
      <c r="H80">
        <v>3669.9</v>
      </c>
      <c r="I80">
        <v>3743.95</v>
      </c>
      <c r="J80">
        <v>3645.35</v>
      </c>
      <c r="K80">
        <v>3662.9</v>
      </c>
      <c r="L80">
        <v>3662.9</v>
      </c>
      <c r="M80">
        <v>274604</v>
      </c>
      <c r="W80" s="1">
        <v>44727</v>
      </c>
      <c r="X80">
        <f t="shared" si="3"/>
        <v>2218.3999020000001</v>
      </c>
      <c r="Y80">
        <f t="shared" si="4"/>
        <v>3669.9</v>
      </c>
    </row>
    <row r="81" spans="1:25" x14ac:dyDescent="0.25">
      <c r="A81" s="1">
        <v>44728</v>
      </c>
      <c r="B81">
        <v>2205</v>
      </c>
      <c r="C81">
        <v>2217.3000000000002</v>
      </c>
      <c r="D81">
        <v>2076.0500000000002</v>
      </c>
      <c r="E81">
        <v>2083</v>
      </c>
      <c r="F81">
        <v>2082.11</v>
      </c>
      <c r="G81">
        <v>2131789</v>
      </c>
      <c r="H81">
        <v>3736</v>
      </c>
      <c r="I81">
        <v>3737.9</v>
      </c>
      <c r="J81">
        <v>3562</v>
      </c>
      <c r="K81">
        <v>3682.6</v>
      </c>
      <c r="L81">
        <v>3682.6</v>
      </c>
      <c r="M81">
        <v>408563</v>
      </c>
      <c r="W81" s="1">
        <v>44728</v>
      </c>
      <c r="X81">
        <f t="shared" si="3"/>
        <v>2205</v>
      </c>
      <c r="Y81">
        <f t="shared" si="4"/>
        <v>3736</v>
      </c>
    </row>
    <row r="82" spans="1:25" x14ac:dyDescent="0.25">
      <c r="A82" s="1">
        <v>44729</v>
      </c>
      <c r="B82">
        <v>2062</v>
      </c>
      <c r="C82">
        <v>2137.4</v>
      </c>
      <c r="D82">
        <v>2060.15</v>
      </c>
      <c r="E82">
        <v>2095.8000000000002</v>
      </c>
      <c r="F82">
        <v>2094.91</v>
      </c>
      <c r="G82">
        <v>2280135</v>
      </c>
      <c r="H82">
        <v>3670</v>
      </c>
      <c r="I82">
        <v>3673.85</v>
      </c>
      <c r="J82">
        <v>3413.7</v>
      </c>
      <c r="K82">
        <v>3460.55</v>
      </c>
      <c r="L82">
        <v>3460.55</v>
      </c>
      <c r="M82">
        <v>1104855</v>
      </c>
      <c r="W82" s="1">
        <v>44729</v>
      </c>
      <c r="X82">
        <f t="shared" si="3"/>
        <v>2062</v>
      </c>
      <c r="Y82">
        <f t="shared" si="4"/>
        <v>3670</v>
      </c>
    </row>
    <row r="83" spans="1:25" x14ac:dyDescent="0.25">
      <c r="A83" s="1">
        <v>44732</v>
      </c>
      <c r="B83">
        <v>2107.3000489999999</v>
      </c>
      <c r="C83">
        <v>2123.3000000000002</v>
      </c>
      <c r="D83">
        <v>2025</v>
      </c>
      <c r="E83">
        <v>2079.85</v>
      </c>
      <c r="F83">
        <v>2078.9699999999998</v>
      </c>
      <c r="G83">
        <v>2603594</v>
      </c>
      <c r="H83">
        <v>3493.45</v>
      </c>
      <c r="I83">
        <v>3536.7</v>
      </c>
      <c r="J83">
        <v>3460.55</v>
      </c>
      <c r="K83">
        <v>3479.1</v>
      </c>
      <c r="L83">
        <v>3479.1</v>
      </c>
      <c r="M83">
        <v>222230</v>
      </c>
      <c r="W83" s="1">
        <v>44732</v>
      </c>
      <c r="X83">
        <f t="shared" si="3"/>
        <v>2107.3000489999999</v>
      </c>
      <c r="Y83">
        <f t="shared" si="4"/>
        <v>3493.45</v>
      </c>
    </row>
    <row r="84" spans="1:25" x14ac:dyDescent="0.25">
      <c r="A84" s="1">
        <v>44733</v>
      </c>
      <c r="B84">
        <v>2100</v>
      </c>
      <c r="C84">
        <v>2177</v>
      </c>
      <c r="D84">
        <v>2091.65</v>
      </c>
      <c r="E84">
        <v>2161.8000000000002</v>
      </c>
      <c r="F84">
        <v>2160.88</v>
      </c>
      <c r="G84">
        <v>1331500</v>
      </c>
      <c r="H84">
        <v>3520</v>
      </c>
      <c r="I84">
        <v>3545</v>
      </c>
      <c r="J84">
        <v>3450</v>
      </c>
      <c r="K84">
        <v>3519.55</v>
      </c>
      <c r="L84">
        <v>3519.55</v>
      </c>
      <c r="M84">
        <v>340688</v>
      </c>
      <c r="W84" s="1">
        <v>44733</v>
      </c>
      <c r="X84">
        <f t="shared" si="3"/>
        <v>2100</v>
      </c>
      <c r="Y84">
        <f t="shared" si="4"/>
        <v>3520</v>
      </c>
    </row>
    <row r="85" spans="1:25" x14ac:dyDescent="0.25">
      <c r="A85" s="1">
        <v>44734</v>
      </c>
      <c r="B85">
        <v>2149.9499510000001</v>
      </c>
      <c r="C85">
        <v>2149.9499999999998</v>
      </c>
      <c r="D85">
        <v>2077.1</v>
      </c>
      <c r="E85">
        <v>2089.1999999999998</v>
      </c>
      <c r="F85">
        <v>2088.31</v>
      </c>
      <c r="G85">
        <v>1774137</v>
      </c>
      <c r="H85">
        <v>3524.45</v>
      </c>
      <c r="I85">
        <v>3524.45</v>
      </c>
      <c r="J85">
        <v>3466.05</v>
      </c>
      <c r="K85">
        <v>3486.35</v>
      </c>
      <c r="L85">
        <v>3486.35</v>
      </c>
      <c r="M85">
        <v>197297</v>
      </c>
      <c r="W85" s="1">
        <v>44734</v>
      </c>
      <c r="X85">
        <f t="shared" si="3"/>
        <v>2149.9499510000001</v>
      </c>
      <c r="Y85">
        <f t="shared" si="4"/>
        <v>3524.45</v>
      </c>
    </row>
    <row r="86" spans="1:25" x14ac:dyDescent="0.25">
      <c r="A86" s="1">
        <v>44735</v>
      </c>
      <c r="B86">
        <v>2105</v>
      </c>
      <c r="C86">
        <v>2128</v>
      </c>
      <c r="D86">
        <v>2080</v>
      </c>
      <c r="E86">
        <v>2110.35</v>
      </c>
      <c r="F86">
        <v>2109.4499999999998</v>
      </c>
      <c r="G86">
        <v>1026783</v>
      </c>
      <c r="H86">
        <v>3487.75</v>
      </c>
      <c r="I86">
        <v>3502.65</v>
      </c>
      <c r="J86">
        <v>3401</v>
      </c>
      <c r="K86">
        <v>3440.45</v>
      </c>
      <c r="L86">
        <v>3440.45</v>
      </c>
      <c r="M86">
        <v>355857</v>
      </c>
      <c r="W86" s="1">
        <v>44735</v>
      </c>
      <c r="X86">
        <f t="shared" si="3"/>
        <v>2105</v>
      </c>
      <c r="Y86">
        <f t="shared" si="4"/>
        <v>3487.75</v>
      </c>
    </row>
    <row r="87" spans="1:25" x14ac:dyDescent="0.25">
      <c r="A87" s="1">
        <v>44736</v>
      </c>
      <c r="B87">
        <v>2121</v>
      </c>
      <c r="C87">
        <v>2168</v>
      </c>
      <c r="D87">
        <v>2108.6</v>
      </c>
      <c r="E87">
        <v>2161.4499999999998</v>
      </c>
      <c r="F87">
        <v>2160.5300000000002</v>
      </c>
      <c r="G87">
        <v>1156536</v>
      </c>
      <c r="H87">
        <v>3489.95</v>
      </c>
      <c r="I87">
        <v>3489.95</v>
      </c>
      <c r="J87">
        <v>3390.1</v>
      </c>
      <c r="K87">
        <v>3412</v>
      </c>
      <c r="L87">
        <v>3412</v>
      </c>
      <c r="M87">
        <v>454591</v>
      </c>
      <c r="W87" s="1">
        <v>44736</v>
      </c>
      <c r="X87">
        <f t="shared" si="3"/>
        <v>2121</v>
      </c>
      <c r="Y87">
        <f t="shared" si="4"/>
        <v>3489.95</v>
      </c>
    </row>
    <row r="88" spans="1:25" x14ac:dyDescent="0.25">
      <c r="A88" s="1">
        <v>44739</v>
      </c>
      <c r="B88">
        <v>2189</v>
      </c>
      <c r="C88">
        <v>2211</v>
      </c>
      <c r="D88">
        <v>2169.35</v>
      </c>
      <c r="E88">
        <v>2181.6</v>
      </c>
      <c r="F88">
        <v>2180.67</v>
      </c>
      <c r="G88">
        <v>1202504</v>
      </c>
      <c r="H88">
        <v>3460</v>
      </c>
      <c r="I88">
        <v>3460</v>
      </c>
      <c r="J88">
        <v>3400</v>
      </c>
      <c r="K88">
        <v>3408.6</v>
      </c>
      <c r="L88">
        <v>3408.6</v>
      </c>
      <c r="M88">
        <v>276838</v>
      </c>
      <c r="W88" s="1">
        <v>44739</v>
      </c>
      <c r="X88">
        <f t="shared" si="3"/>
        <v>2189</v>
      </c>
      <c r="Y88">
        <f t="shared" si="4"/>
        <v>3460</v>
      </c>
    </row>
    <row r="89" spans="1:25" x14ac:dyDescent="0.25">
      <c r="A89" s="1">
        <v>44740</v>
      </c>
      <c r="B89">
        <v>2170</v>
      </c>
      <c r="C89">
        <v>2210.25</v>
      </c>
      <c r="D89">
        <v>2160</v>
      </c>
      <c r="E89">
        <v>2204.6</v>
      </c>
      <c r="F89">
        <v>2203.66</v>
      </c>
      <c r="G89">
        <v>1282047</v>
      </c>
      <c r="H89">
        <v>3407.55</v>
      </c>
      <c r="I89">
        <v>3497</v>
      </c>
      <c r="J89">
        <v>3374</v>
      </c>
      <c r="K89">
        <v>3479.95</v>
      </c>
      <c r="L89">
        <v>3479.95</v>
      </c>
      <c r="M89">
        <v>440886</v>
      </c>
      <c r="W89" s="1">
        <v>44740</v>
      </c>
      <c r="X89">
        <f t="shared" si="3"/>
        <v>2170</v>
      </c>
      <c r="Y89">
        <f t="shared" si="4"/>
        <v>3407.55</v>
      </c>
    </row>
    <row r="90" spans="1:25" x14ac:dyDescent="0.25">
      <c r="A90" s="1">
        <v>44741</v>
      </c>
      <c r="B90">
        <v>2185</v>
      </c>
      <c r="C90">
        <v>2247.8000000000002</v>
      </c>
      <c r="D90">
        <v>2177.1999999999998</v>
      </c>
      <c r="E90">
        <v>2220.1</v>
      </c>
      <c r="F90">
        <v>2219.16</v>
      </c>
      <c r="G90">
        <v>1692493</v>
      </c>
      <c r="H90">
        <v>3450.45</v>
      </c>
      <c r="I90">
        <v>3527</v>
      </c>
      <c r="J90">
        <v>3425</v>
      </c>
      <c r="K90">
        <v>3445.25</v>
      </c>
      <c r="L90">
        <v>3445.25</v>
      </c>
      <c r="M90">
        <v>405633</v>
      </c>
      <c r="W90" s="1">
        <v>44741</v>
      </c>
      <c r="X90">
        <f t="shared" si="3"/>
        <v>2185</v>
      </c>
      <c r="Y90">
        <f t="shared" si="4"/>
        <v>3450.45</v>
      </c>
    </row>
    <row r="91" spans="1:25" x14ac:dyDescent="0.25">
      <c r="A91" s="1">
        <v>44742</v>
      </c>
      <c r="B91">
        <v>2220</v>
      </c>
      <c r="C91">
        <v>2248.5</v>
      </c>
      <c r="D91">
        <v>2180.5</v>
      </c>
      <c r="E91">
        <v>2190.9</v>
      </c>
      <c r="F91">
        <v>2189.9699999999998</v>
      </c>
      <c r="G91">
        <v>1568415</v>
      </c>
      <c r="H91">
        <v>3445.2</v>
      </c>
      <c r="I91">
        <v>3469</v>
      </c>
      <c r="J91">
        <v>3370</v>
      </c>
      <c r="K91">
        <v>3406.1</v>
      </c>
      <c r="L91">
        <v>3406.1</v>
      </c>
      <c r="M91">
        <v>384404</v>
      </c>
      <c r="W91" s="1">
        <v>44742</v>
      </c>
      <c r="X91">
        <f t="shared" si="3"/>
        <v>2220</v>
      </c>
      <c r="Y91">
        <f t="shared" si="4"/>
        <v>3445.2</v>
      </c>
    </row>
    <row r="92" spans="1:25" x14ac:dyDescent="0.25">
      <c r="A92" s="1">
        <v>44743</v>
      </c>
      <c r="B92">
        <v>2189.8999020000001</v>
      </c>
      <c r="C92">
        <v>2242</v>
      </c>
      <c r="D92">
        <v>2138.25</v>
      </c>
      <c r="E92">
        <v>2232.1999999999998</v>
      </c>
      <c r="F92">
        <v>2231.25</v>
      </c>
      <c r="G92">
        <v>2141743</v>
      </c>
      <c r="H92">
        <v>3394.45</v>
      </c>
      <c r="I92">
        <v>3406.65</v>
      </c>
      <c r="J92">
        <v>3331.1</v>
      </c>
      <c r="K92">
        <v>3388.75</v>
      </c>
      <c r="L92">
        <v>3388.75</v>
      </c>
      <c r="M92">
        <v>311228</v>
      </c>
      <c r="W92" s="1">
        <v>44743</v>
      </c>
      <c r="X92">
        <f t="shared" si="3"/>
        <v>2189.8999020000001</v>
      </c>
      <c r="Y92">
        <f t="shared" si="4"/>
        <v>3394.45</v>
      </c>
    </row>
    <row r="93" spans="1:25" x14ac:dyDescent="0.25">
      <c r="A93" s="1">
        <v>44746</v>
      </c>
      <c r="B93">
        <v>2232.1999510000001</v>
      </c>
      <c r="C93">
        <v>2277</v>
      </c>
      <c r="D93">
        <v>2228.35</v>
      </c>
      <c r="E93">
        <v>2261.85</v>
      </c>
      <c r="F93">
        <v>2260.89</v>
      </c>
      <c r="G93">
        <v>1581159</v>
      </c>
      <c r="H93">
        <v>3530</v>
      </c>
      <c r="I93">
        <v>3555</v>
      </c>
      <c r="J93">
        <v>3460</v>
      </c>
      <c r="K93">
        <v>3495.5</v>
      </c>
      <c r="L93">
        <v>3495.5</v>
      </c>
      <c r="M93">
        <v>766616</v>
      </c>
      <c r="W93" s="1">
        <v>44746</v>
      </c>
      <c r="X93">
        <f t="shared" si="3"/>
        <v>2232.1999510000001</v>
      </c>
      <c r="Y93">
        <f t="shared" si="4"/>
        <v>3530</v>
      </c>
    </row>
    <row r="94" spans="1:25" x14ac:dyDescent="0.25">
      <c r="A94" s="1">
        <v>44747</v>
      </c>
      <c r="B94">
        <v>2264</v>
      </c>
      <c r="C94">
        <v>2290.6999999999998</v>
      </c>
      <c r="D94">
        <v>2238</v>
      </c>
      <c r="E94">
        <v>2246.4499999999998</v>
      </c>
      <c r="F94">
        <v>2245.5</v>
      </c>
      <c r="G94">
        <v>1356776</v>
      </c>
      <c r="H94">
        <v>3506</v>
      </c>
      <c r="I94">
        <v>3657.65</v>
      </c>
      <c r="J94">
        <v>3506</v>
      </c>
      <c r="K94">
        <v>3639.05</v>
      </c>
      <c r="L94">
        <v>3639.05</v>
      </c>
      <c r="M94">
        <v>859254</v>
      </c>
      <c r="W94" s="1">
        <v>44747</v>
      </c>
      <c r="X94">
        <f t="shared" si="3"/>
        <v>2264</v>
      </c>
      <c r="Y94">
        <f t="shared" si="4"/>
        <v>3506</v>
      </c>
    </row>
    <row r="95" spans="1:25" x14ac:dyDescent="0.25">
      <c r="A95" s="1">
        <v>44748</v>
      </c>
      <c r="B95">
        <v>2245</v>
      </c>
      <c r="C95">
        <v>2277</v>
      </c>
      <c r="D95">
        <v>2236.5</v>
      </c>
      <c r="E95">
        <v>2272.85</v>
      </c>
      <c r="F95">
        <v>2271.88</v>
      </c>
      <c r="G95">
        <v>1045463</v>
      </c>
      <c r="H95">
        <v>3650</v>
      </c>
      <c r="I95">
        <v>3830</v>
      </c>
      <c r="J95">
        <v>3650</v>
      </c>
      <c r="K95">
        <v>3792</v>
      </c>
      <c r="L95">
        <v>3792</v>
      </c>
      <c r="M95">
        <v>751853</v>
      </c>
      <c r="W95" s="1">
        <v>44748</v>
      </c>
      <c r="X95">
        <f t="shared" si="3"/>
        <v>2245</v>
      </c>
      <c r="Y95">
        <f t="shared" si="4"/>
        <v>3650</v>
      </c>
    </row>
    <row r="96" spans="1:25" x14ac:dyDescent="0.25">
      <c r="A96" s="1">
        <v>44749</v>
      </c>
      <c r="B96">
        <v>2280</v>
      </c>
      <c r="C96">
        <v>2294.9499999999998</v>
      </c>
      <c r="D96">
        <v>2256</v>
      </c>
      <c r="E96">
        <v>2274.3000000000002</v>
      </c>
      <c r="F96">
        <v>2273.33</v>
      </c>
      <c r="G96">
        <v>946131</v>
      </c>
      <c r="H96">
        <v>3870</v>
      </c>
      <c r="I96">
        <v>3935.6</v>
      </c>
      <c r="J96">
        <v>3830</v>
      </c>
      <c r="K96">
        <v>3850.95</v>
      </c>
      <c r="L96">
        <v>3850.95</v>
      </c>
      <c r="M96">
        <v>463192</v>
      </c>
      <c r="W96" s="1">
        <v>44749</v>
      </c>
      <c r="X96">
        <f t="shared" si="3"/>
        <v>2280</v>
      </c>
      <c r="Y96">
        <f t="shared" si="4"/>
        <v>3870</v>
      </c>
    </row>
    <row r="97" spans="1:25" x14ac:dyDescent="0.25">
      <c r="A97" s="1">
        <v>44750</v>
      </c>
      <c r="B97">
        <v>2286</v>
      </c>
      <c r="C97">
        <v>2303.6</v>
      </c>
      <c r="D97">
        <v>2263.9</v>
      </c>
      <c r="E97">
        <v>2293.0500000000002</v>
      </c>
      <c r="F97">
        <v>2292.08</v>
      </c>
      <c r="G97">
        <v>898576</v>
      </c>
      <c r="H97">
        <v>3868.4</v>
      </c>
      <c r="I97">
        <v>3974</v>
      </c>
      <c r="J97">
        <v>3851.1</v>
      </c>
      <c r="K97">
        <v>3941.7</v>
      </c>
      <c r="L97">
        <v>3941.7</v>
      </c>
      <c r="M97">
        <v>568785</v>
      </c>
      <c r="W97" s="1">
        <v>44750</v>
      </c>
      <c r="X97">
        <f t="shared" si="3"/>
        <v>2286</v>
      </c>
      <c r="Y97">
        <f t="shared" si="4"/>
        <v>3868.4</v>
      </c>
    </row>
    <row r="98" spans="1:25" x14ac:dyDescent="0.25">
      <c r="A98" s="1">
        <v>44753</v>
      </c>
      <c r="B98">
        <v>2293.0500489999999</v>
      </c>
      <c r="C98">
        <v>2384.6</v>
      </c>
      <c r="D98">
        <v>2291.0500000000002</v>
      </c>
      <c r="E98">
        <v>2373.25</v>
      </c>
      <c r="F98">
        <v>2372.2399999999998</v>
      </c>
      <c r="G98">
        <v>1967308</v>
      </c>
      <c r="H98">
        <v>4000</v>
      </c>
      <c r="I98">
        <v>4087.85</v>
      </c>
      <c r="J98">
        <v>3892</v>
      </c>
      <c r="K98">
        <v>3986.85</v>
      </c>
      <c r="L98">
        <v>3986.85</v>
      </c>
      <c r="M98">
        <v>2331905</v>
      </c>
      <c r="W98" s="1">
        <v>44753</v>
      </c>
      <c r="X98">
        <f t="shared" si="3"/>
        <v>2293.0500489999999</v>
      </c>
      <c r="Y98">
        <f t="shared" si="4"/>
        <v>4000</v>
      </c>
    </row>
    <row r="99" spans="1:25" x14ac:dyDescent="0.25">
      <c r="A99" s="1">
        <v>44754</v>
      </c>
      <c r="B99">
        <v>2364.3999020000001</v>
      </c>
      <c r="C99">
        <v>2389.8000000000002</v>
      </c>
      <c r="D99">
        <v>2350.15</v>
      </c>
      <c r="E99">
        <v>2365.65</v>
      </c>
      <c r="F99">
        <v>2364.64</v>
      </c>
      <c r="G99">
        <v>1273008</v>
      </c>
      <c r="H99">
        <v>3986.5</v>
      </c>
      <c r="I99">
        <v>3986.85</v>
      </c>
      <c r="J99">
        <v>3855</v>
      </c>
      <c r="K99">
        <v>3878.4</v>
      </c>
      <c r="L99">
        <v>3878.4</v>
      </c>
      <c r="M99">
        <v>569128</v>
      </c>
      <c r="W99" s="1">
        <v>44754</v>
      </c>
      <c r="X99">
        <f t="shared" si="3"/>
        <v>2364.3999020000001</v>
      </c>
      <c r="Y99">
        <f t="shared" si="4"/>
        <v>3986.5</v>
      </c>
    </row>
    <row r="100" spans="1:25" x14ac:dyDescent="0.25">
      <c r="A100" s="1">
        <v>44755</v>
      </c>
      <c r="B100">
        <v>2373.5</v>
      </c>
      <c r="C100">
        <v>2384.65</v>
      </c>
      <c r="D100">
        <v>2333.6999999999998</v>
      </c>
      <c r="E100">
        <v>2353.5</v>
      </c>
      <c r="F100">
        <v>2352.5</v>
      </c>
      <c r="G100">
        <v>982185</v>
      </c>
      <c r="H100">
        <v>3900</v>
      </c>
      <c r="I100">
        <v>3944</v>
      </c>
      <c r="J100">
        <v>3870</v>
      </c>
      <c r="K100">
        <v>3883.35</v>
      </c>
      <c r="L100">
        <v>3883.35</v>
      </c>
      <c r="M100">
        <v>423704</v>
      </c>
      <c r="W100" s="1">
        <v>44755</v>
      </c>
      <c r="X100">
        <f t="shared" si="3"/>
        <v>2373.5</v>
      </c>
      <c r="Y100">
        <f t="shared" si="4"/>
        <v>3900</v>
      </c>
    </row>
    <row r="101" spans="1:25" x14ac:dyDescent="0.25">
      <c r="A101" s="1">
        <v>44756</v>
      </c>
      <c r="B101">
        <v>2365</v>
      </c>
      <c r="C101">
        <v>2404</v>
      </c>
      <c r="D101">
        <v>2336.5</v>
      </c>
      <c r="E101">
        <v>2383.1</v>
      </c>
      <c r="F101">
        <v>2383.1</v>
      </c>
      <c r="G101">
        <v>933554</v>
      </c>
      <c r="H101">
        <v>3913.9</v>
      </c>
      <c r="I101">
        <v>3944</v>
      </c>
      <c r="J101">
        <v>3884</v>
      </c>
      <c r="K101">
        <v>3924.85</v>
      </c>
      <c r="L101">
        <v>3924.85</v>
      </c>
      <c r="M101">
        <v>372526</v>
      </c>
      <c r="W101" s="1">
        <v>44756</v>
      </c>
      <c r="X101">
        <f t="shared" si="3"/>
        <v>2365</v>
      </c>
      <c r="Y101">
        <f t="shared" si="4"/>
        <v>3913.9</v>
      </c>
    </row>
    <row r="102" spans="1:25" x14ac:dyDescent="0.25">
      <c r="A102" s="1">
        <v>44757</v>
      </c>
      <c r="B102">
        <v>2414.5</v>
      </c>
      <c r="C102">
        <v>2422.9499999999998</v>
      </c>
      <c r="D102">
        <v>2377</v>
      </c>
      <c r="E102">
        <v>2405.25</v>
      </c>
      <c r="F102">
        <v>2405.25</v>
      </c>
      <c r="G102">
        <v>1169788</v>
      </c>
      <c r="H102">
        <v>3925</v>
      </c>
      <c r="I102">
        <v>3939.9</v>
      </c>
      <c r="J102">
        <v>3888</v>
      </c>
      <c r="K102">
        <v>3926.8</v>
      </c>
      <c r="L102">
        <v>3926.8</v>
      </c>
      <c r="M102">
        <v>194371</v>
      </c>
      <c r="W102" s="1">
        <v>44757</v>
      </c>
      <c r="X102">
        <f t="shared" si="3"/>
        <v>2414.5</v>
      </c>
      <c r="Y102">
        <f t="shared" si="4"/>
        <v>3925</v>
      </c>
    </row>
    <row r="103" spans="1:25" x14ac:dyDescent="0.25">
      <c r="A103" s="1">
        <v>44760</v>
      </c>
      <c r="B103">
        <v>2424</v>
      </c>
      <c r="C103">
        <v>2441.85</v>
      </c>
      <c r="D103">
        <v>2406.0500000000002</v>
      </c>
      <c r="E103">
        <v>2423.6</v>
      </c>
      <c r="F103">
        <v>2423.6</v>
      </c>
      <c r="G103">
        <v>937204</v>
      </c>
      <c r="H103">
        <v>3951</v>
      </c>
      <c r="I103">
        <v>3968</v>
      </c>
      <c r="J103">
        <v>3920</v>
      </c>
      <c r="K103">
        <v>3945.75</v>
      </c>
      <c r="L103">
        <v>3945.75</v>
      </c>
      <c r="M103">
        <v>287481</v>
      </c>
      <c r="W103" s="1">
        <v>44760</v>
      </c>
      <c r="X103">
        <f t="shared" si="3"/>
        <v>2424</v>
      </c>
      <c r="Y103">
        <f t="shared" si="4"/>
        <v>3951</v>
      </c>
    </row>
    <row r="104" spans="1:25" x14ac:dyDescent="0.25">
      <c r="A104" s="1">
        <v>44761</v>
      </c>
      <c r="B104">
        <v>2406.9499510000001</v>
      </c>
      <c r="C104">
        <v>2459.3000000000002</v>
      </c>
      <c r="D104">
        <v>2405</v>
      </c>
      <c r="E104">
        <v>2451.3000000000002</v>
      </c>
      <c r="F104">
        <v>2451.3000000000002</v>
      </c>
      <c r="G104">
        <v>843301</v>
      </c>
      <c r="H104">
        <v>3911</v>
      </c>
      <c r="I104">
        <v>3942</v>
      </c>
      <c r="J104">
        <v>3911</v>
      </c>
      <c r="K104">
        <v>3931.3</v>
      </c>
      <c r="L104">
        <v>3931.3</v>
      </c>
      <c r="M104">
        <v>169004</v>
      </c>
      <c r="W104" s="1">
        <v>44761</v>
      </c>
      <c r="X104">
        <f t="shared" si="3"/>
        <v>2406.9499510000001</v>
      </c>
      <c r="Y104">
        <f t="shared" si="4"/>
        <v>3911</v>
      </c>
    </row>
    <row r="105" spans="1:25" x14ac:dyDescent="0.25">
      <c r="A105" s="1">
        <v>44762</v>
      </c>
      <c r="B105">
        <v>2462</v>
      </c>
      <c r="C105">
        <v>2472.8000000000002</v>
      </c>
      <c r="D105">
        <v>2444</v>
      </c>
      <c r="E105">
        <v>2451.1</v>
      </c>
      <c r="F105">
        <v>2451.1</v>
      </c>
      <c r="G105">
        <v>693601</v>
      </c>
      <c r="H105">
        <v>3960</v>
      </c>
      <c r="I105">
        <v>3965</v>
      </c>
      <c r="J105">
        <v>3902</v>
      </c>
      <c r="K105">
        <v>3915.45</v>
      </c>
      <c r="L105">
        <v>3915.45</v>
      </c>
      <c r="M105">
        <v>251615</v>
      </c>
      <c r="W105" s="1">
        <v>44762</v>
      </c>
      <c r="X105">
        <f t="shared" si="3"/>
        <v>2462</v>
      </c>
      <c r="Y105">
        <f t="shared" si="4"/>
        <v>3960</v>
      </c>
    </row>
    <row r="106" spans="1:25" x14ac:dyDescent="0.25">
      <c r="A106" s="1">
        <v>44763</v>
      </c>
      <c r="B106">
        <v>2453.8000489999999</v>
      </c>
      <c r="C106">
        <v>2498.9499999999998</v>
      </c>
      <c r="D106">
        <v>2451.25</v>
      </c>
      <c r="E106">
        <v>2495.5</v>
      </c>
      <c r="F106">
        <v>2495.5</v>
      </c>
      <c r="G106">
        <v>1314165</v>
      </c>
      <c r="H106">
        <v>3930</v>
      </c>
      <c r="I106">
        <v>4059</v>
      </c>
      <c r="J106">
        <v>3920.05</v>
      </c>
      <c r="K106">
        <v>4035.35</v>
      </c>
      <c r="L106">
        <v>4035.35</v>
      </c>
      <c r="M106">
        <v>587934</v>
      </c>
      <c r="W106" s="1">
        <v>44763</v>
      </c>
      <c r="X106">
        <f t="shared" si="3"/>
        <v>2453.8000489999999</v>
      </c>
      <c r="Y106">
        <f t="shared" si="4"/>
        <v>3930</v>
      </c>
    </row>
    <row r="107" spans="1:25" x14ac:dyDescent="0.25">
      <c r="A107" s="1">
        <v>44764</v>
      </c>
      <c r="B107">
        <v>2505.5</v>
      </c>
      <c r="C107">
        <v>2514.0500000000002</v>
      </c>
      <c r="D107">
        <v>2483.1</v>
      </c>
      <c r="E107">
        <v>2499.4</v>
      </c>
      <c r="F107">
        <v>2499.4</v>
      </c>
      <c r="G107">
        <v>833522</v>
      </c>
      <c r="H107">
        <v>4070</v>
      </c>
      <c r="I107">
        <v>4077.9</v>
      </c>
      <c r="J107">
        <v>3950</v>
      </c>
      <c r="K107">
        <v>3963.4</v>
      </c>
      <c r="L107">
        <v>3963.4</v>
      </c>
      <c r="M107">
        <v>457904</v>
      </c>
      <c r="W107" s="1">
        <v>44764</v>
      </c>
      <c r="X107">
        <f t="shared" si="3"/>
        <v>2505.5</v>
      </c>
      <c r="Y107">
        <f t="shared" si="4"/>
        <v>4070</v>
      </c>
    </row>
    <row r="108" spans="1:25" x14ac:dyDescent="0.25">
      <c r="A108" s="1">
        <v>44767</v>
      </c>
      <c r="B108">
        <v>2505</v>
      </c>
      <c r="C108">
        <v>2562.15</v>
      </c>
      <c r="D108">
        <v>2500</v>
      </c>
      <c r="E108">
        <v>2550.6</v>
      </c>
      <c r="F108">
        <v>2550.6</v>
      </c>
      <c r="G108">
        <v>1220351</v>
      </c>
      <c r="H108">
        <v>3973</v>
      </c>
      <c r="I108">
        <v>4050</v>
      </c>
      <c r="J108">
        <v>3935</v>
      </c>
      <c r="K108">
        <v>4040.05</v>
      </c>
      <c r="L108">
        <v>4040.05</v>
      </c>
      <c r="M108">
        <v>444451</v>
      </c>
      <c r="W108" s="1">
        <v>44767</v>
      </c>
      <c r="X108">
        <f t="shared" si="3"/>
        <v>2505</v>
      </c>
      <c r="Y108">
        <f t="shared" si="4"/>
        <v>3973</v>
      </c>
    </row>
    <row r="109" spans="1:25" x14ac:dyDescent="0.25">
      <c r="A109" s="1">
        <v>44768</v>
      </c>
      <c r="B109">
        <v>2555</v>
      </c>
      <c r="C109">
        <v>2568.6</v>
      </c>
      <c r="D109">
        <v>2533</v>
      </c>
      <c r="E109">
        <v>2559.6999999999998</v>
      </c>
      <c r="F109">
        <v>2559.6999999999998</v>
      </c>
      <c r="G109">
        <v>865142</v>
      </c>
      <c r="H109">
        <v>4038</v>
      </c>
      <c r="I109">
        <v>4038</v>
      </c>
      <c r="J109">
        <v>3909</v>
      </c>
      <c r="K109">
        <v>3932.4</v>
      </c>
      <c r="L109">
        <v>3932.4</v>
      </c>
      <c r="M109">
        <v>430993</v>
      </c>
      <c r="W109" s="1">
        <v>44768</v>
      </c>
      <c r="X109">
        <f t="shared" si="3"/>
        <v>2555</v>
      </c>
      <c r="Y109">
        <f t="shared" si="4"/>
        <v>4038</v>
      </c>
    </row>
    <row r="110" spans="1:25" x14ac:dyDescent="0.25">
      <c r="A110" s="1">
        <v>44769</v>
      </c>
      <c r="B110">
        <v>2560</v>
      </c>
      <c r="C110">
        <v>2572.5</v>
      </c>
      <c r="D110">
        <v>2528</v>
      </c>
      <c r="E110">
        <v>2548.6999999999998</v>
      </c>
      <c r="F110">
        <v>2548.6999999999998</v>
      </c>
      <c r="G110">
        <v>953588</v>
      </c>
      <c r="H110">
        <v>3940</v>
      </c>
      <c r="I110">
        <v>4010</v>
      </c>
      <c r="J110">
        <v>3920</v>
      </c>
      <c r="K110">
        <v>4000.95</v>
      </c>
      <c r="L110">
        <v>4000.95</v>
      </c>
      <c r="M110">
        <v>245970</v>
      </c>
      <c r="W110" s="1">
        <v>44769</v>
      </c>
      <c r="X110">
        <f t="shared" si="3"/>
        <v>2560</v>
      </c>
      <c r="Y110">
        <f t="shared" si="4"/>
        <v>3940</v>
      </c>
    </row>
    <row r="111" spans="1:25" x14ac:dyDescent="0.25">
      <c r="A111" s="1">
        <v>44770</v>
      </c>
      <c r="B111">
        <v>2559.8999020000001</v>
      </c>
      <c r="C111">
        <v>2565.65</v>
      </c>
      <c r="D111">
        <v>2531.6</v>
      </c>
      <c r="E111">
        <v>2550.4</v>
      </c>
      <c r="F111">
        <v>2550.4</v>
      </c>
      <c r="G111">
        <v>759442</v>
      </c>
      <c r="H111">
        <v>4020</v>
      </c>
      <c r="I111">
        <v>4164</v>
      </c>
      <c r="J111">
        <v>4001</v>
      </c>
      <c r="K111">
        <v>4147.8</v>
      </c>
      <c r="L111">
        <v>4147.8</v>
      </c>
      <c r="M111">
        <v>725281</v>
      </c>
      <c r="W111" s="1">
        <v>44770</v>
      </c>
      <c r="X111">
        <f t="shared" si="3"/>
        <v>2559.8999020000001</v>
      </c>
      <c r="Y111">
        <f t="shared" si="4"/>
        <v>4020</v>
      </c>
    </row>
    <row r="112" spans="1:25" x14ac:dyDescent="0.25">
      <c r="A112" s="1">
        <v>44771</v>
      </c>
      <c r="B112">
        <v>2565</v>
      </c>
      <c r="C112">
        <v>2622</v>
      </c>
      <c r="D112">
        <v>2560</v>
      </c>
      <c r="E112">
        <v>2569.1999999999998</v>
      </c>
      <c r="F112">
        <v>2569.1999999999998</v>
      </c>
      <c r="G112">
        <v>1107195</v>
      </c>
      <c r="H112">
        <v>4215</v>
      </c>
      <c r="I112">
        <v>4250</v>
      </c>
      <c r="J112">
        <v>4183.45</v>
      </c>
      <c r="K112">
        <v>4243.8500000000004</v>
      </c>
      <c r="L112">
        <v>4243.8500000000004</v>
      </c>
      <c r="M112">
        <v>514745</v>
      </c>
      <c r="W112" s="1">
        <v>44771</v>
      </c>
      <c r="X112">
        <f t="shared" si="3"/>
        <v>2565</v>
      </c>
      <c r="Y112">
        <f t="shared" si="4"/>
        <v>4215</v>
      </c>
    </row>
    <row r="113" spans="1:25" x14ac:dyDescent="0.25">
      <c r="A113" s="1">
        <v>44774</v>
      </c>
      <c r="B113">
        <v>2575.8500979999999</v>
      </c>
      <c r="C113">
        <v>2669.4</v>
      </c>
      <c r="D113">
        <v>2569.1999999999998</v>
      </c>
      <c r="E113">
        <v>2660.15</v>
      </c>
      <c r="F113">
        <v>2660.15</v>
      </c>
      <c r="G113">
        <v>1267039</v>
      </c>
      <c r="H113">
        <v>4251.95</v>
      </c>
      <c r="I113">
        <v>4317</v>
      </c>
      <c r="J113">
        <v>4246.5</v>
      </c>
      <c r="K113">
        <v>4307.6499999999996</v>
      </c>
      <c r="L113">
        <v>4307.6499999999996</v>
      </c>
      <c r="M113">
        <v>399725</v>
      </c>
      <c r="W113" s="1">
        <v>44774</v>
      </c>
      <c r="X113">
        <f t="shared" si="3"/>
        <v>2575.8500979999999</v>
      </c>
      <c r="Y113">
        <f t="shared" si="4"/>
        <v>4251.95</v>
      </c>
    </row>
    <row r="114" spans="1:25" x14ac:dyDescent="0.25">
      <c r="A114" s="1">
        <v>44775</v>
      </c>
      <c r="B114">
        <v>2660</v>
      </c>
      <c r="C114">
        <v>2697</v>
      </c>
      <c r="D114">
        <v>2640</v>
      </c>
      <c r="E114">
        <v>2683.65</v>
      </c>
      <c r="F114">
        <v>2683.65</v>
      </c>
      <c r="G114">
        <v>1096480</v>
      </c>
      <c r="H114">
        <v>4306</v>
      </c>
      <c r="I114">
        <v>4306</v>
      </c>
      <c r="J114">
        <v>4235.05</v>
      </c>
      <c r="K114">
        <v>4259.1000000000004</v>
      </c>
      <c r="L114">
        <v>4259.1000000000004</v>
      </c>
      <c r="M114">
        <v>311279</v>
      </c>
      <c r="W114" s="1">
        <v>44775</v>
      </c>
      <c r="X114">
        <f t="shared" si="3"/>
        <v>2660</v>
      </c>
      <c r="Y114">
        <f t="shared" si="4"/>
        <v>4306</v>
      </c>
    </row>
    <row r="115" spans="1:25" x14ac:dyDescent="0.25">
      <c r="A115" s="1">
        <v>44776</v>
      </c>
      <c r="B115">
        <v>2685</v>
      </c>
      <c r="C115">
        <v>2717</v>
      </c>
      <c r="D115">
        <v>2671.2</v>
      </c>
      <c r="E115">
        <v>2711.4</v>
      </c>
      <c r="F115">
        <v>2711.4</v>
      </c>
      <c r="G115">
        <v>815831</v>
      </c>
      <c r="H115">
        <v>4251</v>
      </c>
      <c r="I115">
        <v>4298</v>
      </c>
      <c r="J115">
        <v>4180.1000000000004</v>
      </c>
      <c r="K115">
        <v>4253.1499999999996</v>
      </c>
      <c r="L115">
        <v>4253.1499999999996</v>
      </c>
      <c r="M115">
        <v>289000</v>
      </c>
      <c r="W115" s="1">
        <v>44776</v>
      </c>
      <c r="X115">
        <f t="shared" si="3"/>
        <v>2685</v>
      </c>
      <c r="Y115">
        <f t="shared" si="4"/>
        <v>4251</v>
      </c>
    </row>
    <row r="116" spans="1:25" x14ac:dyDescent="0.25">
      <c r="A116" s="1">
        <v>44777</v>
      </c>
      <c r="B116">
        <v>2725</v>
      </c>
      <c r="C116">
        <v>2743.9</v>
      </c>
      <c r="D116">
        <v>2684.25</v>
      </c>
      <c r="E116">
        <v>2723.6</v>
      </c>
      <c r="F116">
        <v>2723.6</v>
      </c>
      <c r="G116">
        <v>1223799</v>
      </c>
      <c r="H116">
        <v>4268</v>
      </c>
      <c r="I116">
        <v>4314.8999999999996</v>
      </c>
      <c r="J116">
        <v>4175</v>
      </c>
      <c r="K116">
        <v>4239.1000000000004</v>
      </c>
      <c r="L116">
        <v>4239.1000000000004</v>
      </c>
      <c r="M116">
        <v>593274</v>
      </c>
      <c r="W116" s="1">
        <v>44777</v>
      </c>
      <c r="X116">
        <f t="shared" si="3"/>
        <v>2725</v>
      </c>
      <c r="Y116">
        <f t="shared" si="4"/>
        <v>4268</v>
      </c>
    </row>
    <row r="117" spans="1:25" x14ac:dyDescent="0.25">
      <c r="A117" s="1">
        <v>44778</v>
      </c>
      <c r="B117">
        <v>2760</v>
      </c>
      <c r="C117">
        <v>2767.65</v>
      </c>
      <c r="D117">
        <v>2685</v>
      </c>
      <c r="E117">
        <v>2698.4</v>
      </c>
      <c r="F117">
        <v>2698.4</v>
      </c>
      <c r="G117">
        <v>1639981</v>
      </c>
      <c r="H117">
        <v>4238</v>
      </c>
      <c r="I117">
        <v>4295</v>
      </c>
      <c r="J117">
        <v>4187.1499999999996</v>
      </c>
      <c r="K117">
        <v>4232.25</v>
      </c>
      <c r="L117">
        <v>4232.25</v>
      </c>
      <c r="M117">
        <v>528876</v>
      </c>
      <c r="W117" s="1">
        <v>44778</v>
      </c>
      <c r="X117">
        <f t="shared" si="3"/>
        <v>2760</v>
      </c>
      <c r="Y117">
        <f t="shared" si="4"/>
        <v>4238</v>
      </c>
    </row>
    <row r="118" spans="1:25" x14ac:dyDescent="0.25">
      <c r="A118" s="1">
        <v>44781</v>
      </c>
      <c r="B118">
        <v>2700</v>
      </c>
      <c r="C118">
        <v>2807.65</v>
      </c>
      <c r="D118">
        <v>2695.65</v>
      </c>
      <c r="E118">
        <v>2791.9</v>
      </c>
      <c r="F118">
        <v>2791.9</v>
      </c>
      <c r="G118">
        <v>1581696</v>
      </c>
      <c r="H118">
        <v>4237.3999999999996</v>
      </c>
      <c r="I118">
        <v>4267.3999999999996</v>
      </c>
      <c r="J118">
        <v>4233</v>
      </c>
      <c r="K118">
        <v>4250.05</v>
      </c>
      <c r="L118">
        <v>4250.05</v>
      </c>
      <c r="M118">
        <v>200014</v>
      </c>
      <c r="W118" s="1">
        <v>44781</v>
      </c>
      <c r="X118">
        <f t="shared" si="3"/>
        <v>2700</v>
      </c>
      <c r="Y118">
        <f t="shared" si="4"/>
        <v>4237.3999999999996</v>
      </c>
    </row>
    <row r="119" spans="1:25" x14ac:dyDescent="0.25">
      <c r="A119" s="1">
        <v>44783</v>
      </c>
      <c r="B119">
        <v>2801.75</v>
      </c>
      <c r="C119">
        <v>2834.9</v>
      </c>
      <c r="D119">
        <v>2781.55</v>
      </c>
      <c r="E119">
        <v>2827.2</v>
      </c>
      <c r="F119">
        <v>2827.2</v>
      </c>
      <c r="G119">
        <v>1304663</v>
      </c>
      <c r="H119">
        <v>4250.05</v>
      </c>
      <c r="I119">
        <v>4278.95</v>
      </c>
      <c r="J119">
        <v>4219.8500000000004</v>
      </c>
      <c r="K119">
        <v>4250.7</v>
      </c>
      <c r="L119">
        <v>4250.7</v>
      </c>
      <c r="M119">
        <v>238239</v>
      </c>
      <c r="W119" s="1">
        <v>44783</v>
      </c>
      <c r="X119">
        <f t="shared" si="3"/>
        <v>2801.75</v>
      </c>
      <c r="Y119">
        <f t="shared" si="4"/>
        <v>4250.05</v>
      </c>
    </row>
    <row r="120" spans="1:25" x14ac:dyDescent="0.25">
      <c r="A120" s="1">
        <v>44784</v>
      </c>
      <c r="B120">
        <v>2841</v>
      </c>
      <c r="C120">
        <v>2848.4</v>
      </c>
      <c r="D120">
        <v>2815.1</v>
      </c>
      <c r="E120">
        <v>2834.05</v>
      </c>
      <c r="F120">
        <v>2834.05</v>
      </c>
      <c r="G120">
        <v>978616</v>
      </c>
      <c r="H120">
        <v>4280</v>
      </c>
      <c r="I120">
        <v>4295</v>
      </c>
      <c r="J120">
        <v>4260</v>
      </c>
      <c r="K120">
        <v>4274.8500000000004</v>
      </c>
      <c r="L120">
        <v>4274.8500000000004</v>
      </c>
      <c r="M120">
        <v>246094</v>
      </c>
      <c r="W120" s="1">
        <v>44784</v>
      </c>
      <c r="X120">
        <f t="shared" si="3"/>
        <v>2841</v>
      </c>
      <c r="Y120">
        <f t="shared" si="4"/>
        <v>4280</v>
      </c>
    </row>
    <row r="121" spans="1:25" x14ac:dyDescent="0.25">
      <c r="A121" s="1">
        <v>44785</v>
      </c>
      <c r="B121">
        <v>2840</v>
      </c>
      <c r="C121">
        <v>2871.15</v>
      </c>
      <c r="D121">
        <v>2834.05</v>
      </c>
      <c r="E121">
        <v>2864.55</v>
      </c>
      <c r="F121">
        <v>2864.55</v>
      </c>
      <c r="G121">
        <v>843025</v>
      </c>
      <c r="H121">
        <v>4274.8500000000004</v>
      </c>
      <c r="I121">
        <v>4387</v>
      </c>
      <c r="J121">
        <v>4255</v>
      </c>
      <c r="K121">
        <v>4336.7</v>
      </c>
      <c r="L121">
        <v>4336.7</v>
      </c>
      <c r="M121">
        <v>448303</v>
      </c>
      <c r="W121" s="1">
        <v>44785</v>
      </c>
      <c r="X121">
        <f t="shared" si="3"/>
        <v>2840</v>
      </c>
      <c r="Y121">
        <f t="shared" si="4"/>
        <v>4274.8500000000004</v>
      </c>
    </row>
    <row r="122" spans="1:25" x14ac:dyDescent="0.25">
      <c r="A122" s="1">
        <v>44789</v>
      </c>
      <c r="B122">
        <v>2879</v>
      </c>
      <c r="C122">
        <v>2986</v>
      </c>
      <c r="D122">
        <v>2871</v>
      </c>
      <c r="E122">
        <v>2975.85</v>
      </c>
      <c r="F122">
        <v>2975.85</v>
      </c>
      <c r="G122">
        <v>1969492</v>
      </c>
      <c r="H122">
        <v>4355</v>
      </c>
      <c r="I122">
        <v>4412</v>
      </c>
      <c r="J122">
        <v>4350.55</v>
      </c>
      <c r="K122">
        <v>4402.1000000000004</v>
      </c>
      <c r="L122">
        <v>4402.1000000000004</v>
      </c>
      <c r="M122">
        <v>290414</v>
      </c>
      <c r="W122" s="1">
        <v>44789</v>
      </c>
      <c r="X122">
        <f t="shared" si="3"/>
        <v>2879</v>
      </c>
      <c r="Y122">
        <f t="shared" si="4"/>
        <v>4355</v>
      </c>
    </row>
    <row r="123" spans="1:25" x14ac:dyDescent="0.25">
      <c r="A123" s="1">
        <v>44790</v>
      </c>
      <c r="B123">
        <v>2986</v>
      </c>
      <c r="C123">
        <v>3028.55</v>
      </c>
      <c r="D123">
        <v>2980</v>
      </c>
      <c r="E123">
        <v>3008.65</v>
      </c>
      <c r="F123">
        <v>3008.65</v>
      </c>
      <c r="G123">
        <v>1510171</v>
      </c>
      <c r="H123">
        <v>4422</v>
      </c>
      <c r="I123">
        <v>4438</v>
      </c>
      <c r="J123">
        <v>4370</v>
      </c>
      <c r="K123">
        <v>4398.6499999999996</v>
      </c>
      <c r="L123">
        <v>4398.6499999999996</v>
      </c>
      <c r="M123">
        <v>316826</v>
      </c>
      <c r="W123" s="1">
        <v>44790</v>
      </c>
      <c r="X123">
        <f t="shared" si="3"/>
        <v>2986</v>
      </c>
      <c r="Y123">
        <f t="shared" si="4"/>
        <v>4422</v>
      </c>
    </row>
    <row r="124" spans="1:25" x14ac:dyDescent="0.25">
      <c r="A124" s="1">
        <v>44791</v>
      </c>
      <c r="B124">
        <v>3005</v>
      </c>
      <c r="C124">
        <v>3186</v>
      </c>
      <c r="D124">
        <v>3004</v>
      </c>
      <c r="E124">
        <v>3153.65</v>
      </c>
      <c r="F124">
        <v>3153.65</v>
      </c>
      <c r="G124">
        <v>3502295</v>
      </c>
      <c r="H124">
        <v>4425</v>
      </c>
      <c r="I124">
        <v>4493.1000000000004</v>
      </c>
      <c r="J124">
        <v>4401.05</v>
      </c>
      <c r="K124">
        <v>4460.95</v>
      </c>
      <c r="L124">
        <v>4460.95</v>
      </c>
      <c r="M124">
        <v>468551</v>
      </c>
      <c r="W124" s="1">
        <v>44791</v>
      </c>
      <c r="X124">
        <f t="shared" si="3"/>
        <v>3005</v>
      </c>
      <c r="Y124">
        <f t="shared" si="4"/>
        <v>4425</v>
      </c>
    </row>
    <row r="125" spans="1:25" x14ac:dyDescent="0.25">
      <c r="A125" s="1">
        <v>44792</v>
      </c>
      <c r="B125">
        <v>3178</v>
      </c>
      <c r="C125">
        <v>3258.9</v>
      </c>
      <c r="D125">
        <v>3075.25</v>
      </c>
      <c r="E125">
        <v>3130.2</v>
      </c>
      <c r="F125">
        <v>3130.2</v>
      </c>
      <c r="G125">
        <v>6109949</v>
      </c>
      <c r="H125">
        <v>4487</v>
      </c>
      <c r="I125">
        <v>4523.5</v>
      </c>
      <c r="J125">
        <v>4352.75</v>
      </c>
      <c r="K125">
        <v>4382</v>
      </c>
      <c r="L125">
        <v>4382</v>
      </c>
      <c r="M125">
        <v>437762</v>
      </c>
      <c r="W125" s="1">
        <v>44792</v>
      </c>
      <c r="X125">
        <f t="shared" si="3"/>
        <v>3178</v>
      </c>
      <c r="Y125">
        <f t="shared" si="4"/>
        <v>4487</v>
      </c>
    </row>
    <row r="126" spans="1:25" x14ac:dyDescent="0.25">
      <c r="A126" s="1">
        <v>44795</v>
      </c>
      <c r="B126">
        <v>3134</v>
      </c>
      <c r="C126">
        <v>3191.8</v>
      </c>
      <c r="D126">
        <v>3029.2</v>
      </c>
      <c r="E126">
        <v>3051.6</v>
      </c>
      <c r="F126">
        <v>3051.6</v>
      </c>
      <c r="G126">
        <v>3473580</v>
      </c>
      <c r="H126">
        <v>4371</v>
      </c>
      <c r="I126">
        <v>4371</v>
      </c>
      <c r="J126">
        <v>4231</v>
      </c>
      <c r="K126">
        <v>4250.75</v>
      </c>
      <c r="L126">
        <v>4250.75</v>
      </c>
      <c r="M126">
        <v>330916</v>
      </c>
      <c r="W126" s="1">
        <v>44795</v>
      </c>
      <c r="X126">
        <f t="shared" si="3"/>
        <v>3134</v>
      </c>
      <c r="Y126">
        <f t="shared" si="4"/>
        <v>4371</v>
      </c>
    </row>
    <row r="127" spans="1:25" x14ac:dyDescent="0.25">
      <c r="A127" s="1">
        <v>44796</v>
      </c>
      <c r="B127">
        <v>3032.6499020000001</v>
      </c>
      <c r="C127">
        <v>3074</v>
      </c>
      <c r="D127">
        <v>2927.4</v>
      </c>
      <c r="E127">
        <v>3030.65</v>
      </c>
      <c r="F127">
        <v>3030.65</v>
      </c>
      <c r="G127">
        <v>4169136</v>
      </c>
      <c r="H127">
        <v>4195</v>
      </c>
      <c r="I127">
        <v>4301</v>
      </c>
      <c r="J127">
        <v>4170.55</v>
      </c>
      <c r="K127">
        <v>4256.95</v>
      </c>
      <c r="L127">
        <v>4256.95</v>
      </c>
      <c r="M127">
        <v>285843</v>
      </c>
      <c r="W127" s="1">
        <v>44796</v>
      </c>
      <c r="X127">
        <f t="shared" si="3"/>
        <v>3032.6499020000001</v>
      </c>
      <c r="Y127">
        <f t="shared" si="4"/>
        <v>4195</v>
      </c>
    </row>
    <row r="128" spans="1:25" x14ac:dyDescent="0.25">
      <c r="A128" s="1">
        <v>44797</v>
      </c>
      <c r="B128">
        <v>3038</v>
      </c>
      <c r="C128">
        <v>3153</v>
      </c>
      <c r="D128">
        <v>2986</v>
      </c>
      <c r="E128">
        <v>3134.65</v>
      </c>
      <c r="F128">
        <v>3134.65</v>
      </c>
      <c r="G128">
        <v>3475387</v>
      </c>
      <c r="H128">
        <v>4269</v>
      </c>
      <c r="I128">
        <v>4356</v>
      </c>
      <c r="J128">
        <v>4266</v>
      </c>
      <c r="K128">
        <v>4304.25</v>
      </c>
      <c r="L128">
        <v>4304.25</v>
      </c>
      <c r="M128">
        <v>270843</v>
      </c>
      <c r="W128" s="1">
        <v>44797</v>
      </c>
      <c r="X128">
        <f t="shared" si="3"/>
        <v>3038</v>
      </c>
      <c r="Y128">
        <f t="shared" si="4"/>
        <v>4269</v>
      </c>
    </row>
    <row r="129" spans="1:25" x14ac:dyDescent="0.25">
      <c r="A129" s="1">
        <v>44798</v>
      </c>
      <c r="B129">
        <v>3167</v>
      </c>
      <c r="C129">
        <v>3177.8</v>
      </c>
      <c r="D129">
        <v>3055.7</v>
      </c>
      <c r="E129">
        <v>3066.35</v>
      </c>
      <c r="F129">
        <v>3066.35</v>
      </c>
      <c r="G129">
        <v>3119494</v>
      </c>
      <c r="H129">
        <v>4339.8999999999996</v>
      </c>
      <c r="I129">
        <v>4394</v>
      </c>
      <c r="J129">
        <v>4312.05</v>
      </c>
      <c r="K129">
        <v>4341.25</v>
      </c>
      <c r="L129">
        <v>4341.25</v>
      </c>
      <c r="M129">
        <v>246543</v>
      </c>
      <c r="W129" s="1">
        <v>44798</v>
      </c>
      <c r="X129">
        <f t="shared" si="3"/>
        <v>3167</v>
      </c>
      <c r="Y129">
        <f t="shared" si="4"/>
        <v>4339.8999999999996</v>
      </c>
    </row>
    <row r="130" spans="1:25" x14ac:dyDescent="0.25">
      <c r="A130" s="1">
        <v>44799</v>
      </c>
      <c r="B130">
        <v>3080</v>
      </c>
      <c r="C130">
        <v>3172.95</v>
      </c>
      <c r="D130">
        <v>3078</v>
      </c>
      <c r="E130">
        <v>3139.55</v>
      </c>
      <c r="F130">
        <v>3139.55</v>
      </c>
      <c r="G130">
        <v>2897602</v>
      </c>
      <c r="H130">
        <v>4384</v>
      </c>
      <c r="I130">
        <v>4414.5</v>
      </c>
      <c r="J130">
        <v>4370.05</v>
      </c>
      <c r="K130">
        <v>4409.6499999999996</v>
      </c>
      <c r="L130">
        <v>4409.6499999999996</v>
      </c>
      <c r="M130">
        <v>202948</v>
      </c>
      <c r="W130" s="1">
        <v>44799</v>
      </c>
      <c r="X130">
        <f t="shared" si="3"/>
        <v>3080</v>
      </c>
      <c r="Y130">
        <f t="shared" si="4"/>
        <v>4384</v>
      </c>
    </row>
    <row r="131" spans="1:25" x14ac:dyDescent="0.25">
      <c r="A131" s="1">
        <v>44802</v>
      </c>
      <c r="B131">
        <v>3055</v>
      </c>
      <c r="C131">
        <v>3166.45</v>
      </c>
      <c r="D131">
        <v>3037.85</v>
      </c>
      <c r="E131">
        <v>3142.6</v>
      </c>
      <c r="F131">
        <v>3142.6</v>
      </c>
      <c r="G131">
        <v>1924984</v>
      </c>
      <c r="H131">
        <v>4270</v>
      </c>
      <c r="I131">
        <v>4450</v>
      </c>
      <c r="J131">
        <v>4270</v>
      </c>
      <c r="K131">
        <v>4431.55</v>
      </c>
      <c r="L131">
        <v>4431.55</v>
      </c>
      <c r="M131">
        <v>352554</v>
      </c>
      <c r="W131" s="1">
        <v>44802</v>
      </c>
      <c r="X131">
        <f t="shared" ref="X131:X194" si="5">INDEX($A:$M,MATCH(W131,$A:$A,0),MATCH($X$1,$A$1:$M$1,0))</f>
        <v>3055</v>
      </c>
      <c r="Y131">
        <f t="shared" ref="Y131:Y194" si="6">INDEX(A:M,MATCH(W131,A:A,0),MATCH(Y130,A130:M130,0))</f>
        <v>4270</v>
      </c>
    </row>
    <row r="132" spans="1:25" x14ac:dyDescent="0.25">
      <c r="A132" s="1">
        <v>44803</v>
      </c>
      <c r="B132">
        <v>3165</v>
      </c>
      <c r="C132">
        <v>3263.1</v>
      </c>
      <c r="D132">
        <v>3161</v>
      </c>
      <c r="E132">
        <v>3194.35</v>
      </c>
      <c r="F132">
        <v>3194.35</v>
      </c>
      <c r="G132">
        <v>4392183</v>
      </c>
      <c r="H132">
        <v>4475</v>
      </c>
      <c r="I132">
        <v>4550</v>
      </c>
      <c r="J132">
        <v>4460.3</v>
      </c>
      <c r="K132">
        <v>4531.3500000000004</v>
      </c>
      <c r="L132">
        <v>4531.3500000000004</v>
      </c>
      <c r="M132">
        <v>426171</v>
      </c>
      <c r="W132" s="1">
        <v>44803</v>
      </c>
      <c r="X132">
        <f t="shared" si="5"/>
        <v>3165</v>
      </c>
      <c r="Y132">
        <f t="shared" si="6"/>
        <v>4475</v>
      </c>
    </row>
    <row r="133" spans="1:25" x14ac:dyDescent="0.25">
      <c r="A133" s="1">
        <v>44805</v>
      </c>
      <c r="B133">
        <v>3200</v>
      </c>
      <c r="C133">
        <v>3245</v>
      </c>
      <c r="D133">
        <v>3184.4</v>
      </c>
      <c r="E133">
        <v>3233.25</v>
      </c>
      <c r="F133">
        <v>3233.25</v>
      </c>
      <c r="G133">
        <v>1880363</v>
      </c>
      <c r="H133">
        <v>4494</v>
      </c>
      <c r="I133">
        <v>4599.3999999999996</v>
      </c>
      <c r="J133">
        <v>4462</v>
      </c>
      <c r="K133">
        <v>4565.8500000000004</v>
      </c>
      <c r="L133">
        <v>4565.8500000000004</v>
      </c>
      <c r="M133">
        <v>431835</v>
      </c>
      <c r="W133" s="1">
        <v>44805</v>
      </c>
      <c r="X133">
        <f t="shared" si="5"/>
        <v>3200</v>
      </c>
      <c r="Y133">
        <f t="shared" si="6"/>
        <v>4494</v>
      </c>
    </row>
    <row r="134" spans="1:25" x14ac:dyDescent="0.25">
      <c r="A134" s="1">
        <v>44806</v>
      </c>
      <c r="B134">
        <v>3261</v>
      </c>
      <c r="C134">
        <v>3369.4</v>
      </c>
      <c r="D134">
        <v>3225</v>
      </c>
      <c r="E134">
        <v>3355.8</v>
      </c>
      <c r="F134">
        <v>3355.8</v>
      </c>
      <c r="G134">
        <v>4835905</v>
      </c>
      <c r="H134">
        <v>4572.8999999999996</v>
      </c>
      <c r="I134">
        <v>4609</v>
      </c>
      <c r="J134">
        <v>4511</v>
      </c>
      <c r="K134">
        <v>4576.8</v>
      </c>
      <c r="L134">
        <v>4576.8</v>
      </c>
      <c r="M134">
        <v>268702</v>
      </c>
      <c r="W134" s="1">
        <v>44806</v>
      </c>
      <c r="X134">
        <f t="shared" si="5"/>
        <v>3261</v>
      </c>
      <c r="Y134">
        <f t="shared" si="6"/>
        <v>4572.8999999999996</v>
      </c>
    </row>
    <row r="135" spans="1:25" x14ac:dyDescent="0.25">
      <c r="A135" s="1">
        <v>44809</v>
      </c>
      <c r="B135">
        <v>3374.1000979999999</v>
      </c>
      <c r="C135">
        <v>3431.8</v>
      </c>
      <c r="D135">
        <v>3313</v>
      </c>
      <c r="E135">
        <v>3346.55</v>
      </c>
      <c r="F135">
        <v>3346.55</v>
      </c>
      <c r="G135">
        <v>3686950</v>
      </c>
      <c r="H135">
        <v>4584.8</v>
      </c>
      <c r="I135">
        <v>4606.1499999999996</v>
      </c>
      <c r="J135">
        <v>4550</v>
      </c>
      <c r="K135">
        <v>4577.45</v>
      </c>
      <c r="L135">
        <v>4577.45</v>
      </c>
      <c r="M135">
        <v>216543</v>
      </c>
      <c r="W135" s="1">
        <v>44809</v>
      </c>
      <c r="X135">
        <f t="shared" si="5"/>
        <v>3374.1000979999999</v>
      </c>
      <c r="Y135">
        <f t="shared" si="6"/>
        <v>4584.8</v>
      </c>
    </row>
    <row r="136" spans="1:25" x14ac:dyDescent="0.25">
      <c r="A136" s="1">
        <v>44810</v>
      </c>
      <c r="B136">
        <v>3370</v>
      </c>
      <c r="C136">
        <v>3447.6</v>
      </c>
      <c r="D136">
        <v>3355</v>
      </c>
      <c r="E136">
        <v>3435.8</v>
      </c>
      <c r="F136">
        <v>3435.8</v>
      </c>
      <c r="G136">
        <v>2580772</v>
      </c>
      <c r="H136">
        <v>4599</v>
      </c>
      <c r="I136">
        <v>4603.95</v>
      </c>
      <c r="J136">
        <v>4531</v>
      </c>
      <c r="K136">
        <v>4557.1000000000004</v>
      </c>
      <c r="L136">
        <v>4557.1000000000004</v>
      </c>
      <c r="M136">
        <v>258981</v>
      </c>
      <c r="W136" s="1">
        <v>44810</v>
      </c>
      <c r="X136">
        <f t="shared" si="5"/>
        <v>3370</v>
      </c>
      <c r="Y136">
        <f t="shared" si="6"/>
        <v>4599</v>
      </c>
    </row>
    <row r="137" spans="1:25" x14ac:dyDescent="0.25">
      <c r="A137" s="1">
        <v>44811</v>
      </c>
      <c r="B137">
        <v>3435.8000489999999</v>
      </c>
      <c r="C137">
        <v>3487.95</v>
      </c>
      <c r="D137">
        <v>3406.1</v>
      </c>
      <c r="E137">
        <v>3473.75</v>
      </c>
      <c r="F137">
        <v>3473.75</v>
      </c>
      <c r="G137">
        <v>2188110</v>
      </c>
      <c r="H137">
        <v>4532</v>
      </c>
      <c r="I137">
        <v>4548</v>
      </c>
      <c r="J137">
        <v>4402.3</v>
      </c>
      <c r="K137">
        <v>4426.3</v>
      </c>
      <c r="L137">
        <v>4426.3</v>
      </c>
      <c r="M137">
        <v>322460</v>
      </c>
      <c r="W137" s="1">
        <v>44811</v>
      </c>
      <c r="X137">
        <f t="shared" si="5"/>
        <v>3435.8000489999999</v>
      </c>
      <c r="Y137">
        <f t="shared" si="6"/>
        <v>4532</v>
      </c>
    </row>
    <row r="138" spans="1:25" x14ac:dyDescent="0.25">
      <c r="A138" s="1">
        <v>44812</v>
      </c>
      <c r="B138">
        <v>3499</v>
      </c>
      <c r="C138">
        <v>3501.5</v>
      </c>
      <c r="D138">
        <v>3450</v>
      </c>
      <c r="E138">
        <v>3462.8</v>
      </c>
      <c r="F138">
        <v>3462.8</v>
      </c>
      <c r="G138">
        <v>1560414</v>
      </c>
      <c r="H138">
        <v>4499</v>
      </c>
      <c r="I138">
        <v>4499</v>
      </c>
      <c r="J138">
        <v>4390</v>
      </c>
      <c r="K138">
        <v>4406.05</v>
      </c>
      <c r="L138">
        <v>4406.05</v>
      </c>
      <c r="M138">
        <v>214781</v>
      </c>
      <c r="W138" s="1">
        <v>44812</v>
      </c>
      <c r="X138">
        <f t="shared" si="5"/>
        <v>3499</v>
      </c>
      <c r="Y138">
        <f t="shared" si="6"/>
        <v>4499</v>
      </c>
    </row>
    <row r="139" spans="1:25" x14ac:dyDescent="0.25">
      <c r="A139" s="1">
        <v>44813</v>
      </c>
      <c r="B139">
        <v>3479</v>
      </c>
      <c r="C139">
        <v>3507.95</v>
      </c>
      <c r="D139">
        <v>3415.15</v>
      </c>
      <c r="E139">
        <v>3451.2</v>
      </c>
      <c r="F139">
        <v>3451.2</v>
      </c>
      <c r="G139">
        <v>1614634</v>
      </c>
      <c r="H139">
        <v>4448.55</v>
      </c>
      <c r="I139">
        <v>4448.55</v>
      </c>
      <c r="J139">
        <v>4370</v>
      </c>
      <c r="K139">
        <v>4386.1000000000004</v>
      </c>
      <c r="L139">
        <v>4386.1000000000004</v>
      </c>
      <c r="M139">
        <v>210596</v>
      </c>
      <c r="W139" s="1">
        <v>44813</v>
      </c>
      <c r="X139">
        <f t="shared" si="5"/>
        <v>3479</v>
      </c>
      <c r="Y139">
        <f t="shared" si="6"/>
        <v>4448.55</v>
      </c>
    </row>
    <row r="140" spans="1:25" x14ac:dyDescent="0.25">
      <c r="A140" s="1">
        <v>44816</v>
      </c>
      <c r="B140">
        <v>3465</v>
      </c>
      <c r="C140">
        <v>3495.5</v>
      </c>
      <c r="D140">
        <v>3457.9</v>
      </c>
      <c r="E140">
        <v>3463.8</v>
      </c>
      <c r="F140">
        <v>3463.8</v>
      </c>
      <c r="G140">
        <v>1647756</v>
      </c>
      <c r="H140">
        <v>4440</v>
      </c>
      <c r="I140">
        <v>4475</v>
      </c>
      <c r="J140">
        <v>4400</v>
      </c>
      <c r="K140">
        <v>4443.95</v>
      </c>
      <c r="L140">
        <v>4443.95</v>
      </c>
      <c r="M140">
        <v>252381</v>
      </c>
      <c r="W140" s="1">
        <v>44816</v>
      </c>
      <c r="X140">
        <f t="shared" si="5"/>
        <v>3465</v>
      </c>
      <c r="Y140">
        <f t="shared" si="6"/>
        <v>4440</v>
      </c>
    </row>
    <row r="141" spans="1:25" x14ac:dyDescent="0.25">
      <c r="A141" s="1">
        <v>44817</v>
      </c>
      <c r="B141">
        <v>3478</v>
      </c>
      <c r="C141">
        <v>3568.9</v>
      </c>
      <c r="D141">
        <v>3421.3</v>
      </c>
      <c r="E141">
        <v>3555.8</v>
      </c>
      <c r="F141">
        <v>3555.8</v>
      </c>
      <c r="G141">
        <v>3479669</v>
      </c>
      <c r="H141">
        <v>4470</v>
      </c>
      <c r="I141">
        <v>4510</v>
      </c>
      <c r="J141">
        <v>4447.8</v>
      </c>
      <c r="K141">
        <v>4493.25</v>
      </c>
      <c r="L141">
        <v>4493.25</v>
      </c>
      <c r="M141">
        <v>293076</v>
      </c>
      <c r="W141" s="1">
        <v>44817</v>
      </c>
      <c r="X141">
        <f t="shared" si="5"/>
        <v>3478</v>
      </c>
      <c r="Y141">
        <f t="shared" si="6"/>
        <v>4470</v>
      </c>
    </row>
    <row r="142" spans="1:25" x14ac:dyDescent="0.25">
      <c r="A142" s="1">
        <v>44818</v>
      </c>
      <c r="B142">
        <v>3518</v>
      </c>
      <c r="C142">
        <v>3608</v>
      </c>
      <c r="D142">
        <v>3511</v>
      </c>
      <c r="E142">
        <v>3572.1</v>
      </c>
      <c r="F142">
        <v>3572.1</v>
      </c>
      <c r="G142">
        <v>2740337</v>
      </c>
      <c r="H142">
        <v>4450</v>
      </c>
      <c r="I142">
        <v>4518</v>
      </c>
      <c r="J142">
        <v>4426.1499999999996</v>
      </c>
      <c r="K142">
        <v>4478.25</v>
      </c>
      <c r="L142">
        <v>4478.25</v>
      </c>
      <c r="M142">
        <v>268511</v>
      </c>
      <c r="W142" s="1">
        <v>44818</v>
      </c>
      <c r="X142">
        <f t="shared" si="5"/>
        <v>3518</v>
      </c>
      <c r="Y142">
        <f t="shared" si="6"/>
        <v>4450</v>
      </c>
    </row>
    <row r="143" spans="1:25" x14ac:dyDescent="0.25">
      <c r="A143" s="1">
        <v>44819</v>
      </c>
      <c r="B143">
        <v>3590</v>
      </c>
      <c r="C143">
        <v>3767.95</v>
      </c>
      <c r="D143">
        <v>3575</v>
      </c>
      <c r="E143">
        <v>3748.7</v>
      </c>
      <c r="F143">
        <v>3748.7</v>
      </c>
      <c r="G143">
        <v>4716688</v>
      </c>
      <c r="H143">
        <v>4499</v>
      </c>
      <c r="I143">
        <v>4539</v>
      </c>
      <c r="J143">
        <v>4475</v>
      </c>
      <c r="K143">
        <v>4525.8500000000004</v>
      </c>
      <c r="L143">
        <v>4525.8500000000004</v>
      </c>
      <c r="M143">
        <v>221683</v>
      </c>
      <c r="W143" s="1">
        <v>44819</v>
      </c>
      <c r="X143">
        <f t="shared" si="5"/>
        <v>3590</v>
      </c>
      <c r="Y143">
        <f t="shared" si="6"/>
        <v>4499</v>
      </c>
    </row>
    <row r="144" spans="1:25" x14ac:dyDescent="0.25">
      <c r="A144" s="1">
        <v>44820</v>
      </c>
      <c r="B144">
        <v>3755</v>
      </c>
      <c r="C144">
        <v>3866.95</v>
      </c>
      <c r="D144">
        <v>3614.6</v>
      </c>
      <c r="E144">
        <v>3702.2</v>
      </c>
      <c r="F144">
        <v>3702.2</v>
      </c>
      <c r="G144">
        <v>5687429</v>
      </c>
      <c r="H144">
        <v>4528.8999999999996</v>
      </c>
      <c r="I144">
        <v>4550</v>
      </c>
      <c r="J144">
        <v>4285.3999999999996</v>
      </c>
      <c r="K144">
        <v>4327.55</v>
      </c>
      <c r="L144">
        <v>4327.55</v>
      </c>
      <c r="M144">
        <v>584163</v>
      </c>
      <c r="W144" s="1">
        <v>44820</v>
      </c>
      <c r="X144">
        <f t="shared" si="5"/>
        <v>3755</v>
      </c>
      <c r="Y144">
        <f t="shared" si="6"/>
        <v>4528.8999999999996</v>
      </c>
    </row>
    <row r="145" spans="1:25" x14ac:dyDescent="0.25">
      <c r="A145" s="1">
        <v>44823</v>
      </c>
      <c r="B145">
        <v>3718.9499510000001</v>
      </c>
      <c r="C145">
        <v>3801.95</v>
      </c>
      <c r="D145">
        <v>3680.75</v>
      </c>
      <c r="E145">
        <v>3778.65</v>
      </c>
      <c r="F145">
        <v>3778.65</v>
      </c>
      <c r="G145">
        <v>3092486</v>
      </c>
      <c r="H145">
        <v>4340</v>
      </c>
      <c r="I145">
        <v>4417.2</v>
      </c>
      <c r="J145">
        <v>4271.25</v>
      </c>
      <c r="K145">
        <v>4348</v>
      </c>
      <c r="L145">
        <v>4348</v>
      </c>
      <c r="M145">
        <v>235756</v>
      </c>
      <c r="W145" s="1">
        <v>44823</v>
      </c>
      <c r="X145">
        <f t="shared" si="5"/>
        <v>3718.9499510000001</v>
      </c>
      <c r="Y145">
        <f t="shared" si="6"/>
        <v>4340</v>
      </c>
    </row>
    <row r="146" spans="1:25" x14ac:dyDescent="0.25">
      <c r="A146" s="1">
        <v>44824</v>
      </c>
      <c r="B146">
        <v>3819</v>
      </c>
      <c r="C146">
        <v>3885</v>
      </c>
      <c r="D146">
        <v>3812</v>
      </c>
      <c r="E146">
        <v>3834.55</v>
      </c>
      <c r="F146">
        <v>3834.55</v>
      </c>
      <c r="G146">
        <v>3338704</v>
      </c>
      <c r="H146">
        <v>4401.1000000000004</v>
      </c>
      <c r="I146">
        <v>4412</v>
      </c>
      <c r="J146">
        <v>4330</v>
      </c>
      <c r="K146">
        <v>4349.3</v>
      </c>
      <c r="L146">
        <v>4349.3</v>
      </c>
      <c r="M146">
        <v>203661</v>
      </c>
      <c r="W146" s="1">
        <v>44824</v>
      </c>
      <c r="X146">
        <f t="shared" si="5"/>
        <v>3819</v>
      </c>
      <c r="Y146">
        <f t="shared" si="6"/>
        <v>4401.1000000000004</v>
      </c>
    </row>
    <row r="147" spans="1:25" x14ac:dyDescent="0.25">
      <c r="A147" s="1">
        <v>44825</v>
      </c>
      <c r="B147">
        <v>3837.6499020000001</v>
      </c>
      <c r="C147">
        <v>3862.8</v>
      </c>
      <c r="D147">
        <v>3571.25</v>
      </c>
      <c r="E147">
        <v>3640.1</v>
      </c>
      <c r="F147">
        <v>3640.1</v>
      </c>
      <c r="G147">
        <v>6089846</v>
      </c>
      <c r="H147">
        <v>4349</v>
      </c>
      <c r="I147">
        <v>4394.95</v>
      </c>
      <c r="J147">
        <v>4292.05</v>
      </c>
      <c r="K147">
        <v>4308.7</v>
      </c>
      <c r="L147">
        <v>4308.7</v>
      </c>
      <c r="M147">
        <v>223827</v>
      </c>
      <c r="W147" s="1">
        <v>44825</v>
      </c>
      <c r="X147">
        <f t="shared" si="5"/>
        <v>3837.6499020000001</v>
      </c>
      <c r="Y147">
        <f t="shared" si="6"/>
        <v>4349</v>
      </c>
    </row>
    <row r="148" spans="1:25" x14ac:dyDescent="0.25">
      <c r="A148" s="1">
        <v>44826</v>
      </c>
      <c r="B148">
        <v>3639</v>
      </c>
      <c r="C148">
        <v>3735.95</v>
      </c>
      <c r="D148">
        <v>3608.05</v>
      </c>
      <c r="E148">
        <v>3716.3</v>
      </c>
      <c r="F148">
        <v>3716.3</v>
      </c>
      <c r="G148">
        <v>3490772</v>
      </c>
      <c r="H148">
        <v>4288.75</v>
      </c>
      <c r="I148">
        <v>4440.6000000000004</v>
      </c>
      <c r="J148">
        <v>4257</v>
      </c>
      <c r="K148">
        <v>4431.7</v>
      </c>
      <c r="L148">
        <v>4431.7</v>
      </c>
      <c r="M148">
        <v>465230</v>
      </c>
      <c r="W148" s="1">
        <v>44826</v>
      </c>
      <c r="X148">
        <f t="shared" si="5"/>
        <v>3639</v>
      </c>
      <c r="Y148">
        <f t="shared" si="6"/>
        <v>4288.75</v>
      </c>
    </row>
    <row r="149" spans="1:25" x14ac:dyDescent="0.25">
      <c r="A149" s="1">
        <v>44827</v>
      </c>
      <c r="B149">
        <v>3732</v>
      </c>
      <c r="C149">
        <v>3737.9</v>
      </c>
      <c r="D149">
        <v>3655</v>
      </c>
      <c r="E149">
        <v>3674.3</v>
      </c>
      <c r="F149">
        <v>3674.3</v>
      </c>
      <c r="G149">
        <v>3001474</v>
      </c>
      <c r="H149">
        <v>4450</v>
      </c>
      <c r="I149">
        <v>4469.8999999999996</v>
      </c>
      <c r="J149">
        <v>4351</v>
      </c>
      <c r="K149">
        <v>4367</v>
      </c>
      <c r="L149">
        <v>4367</v>
      </c>
      <c r="M149">
        <v>241647</v>
      </c>
      <c r="W149" s="1">
        <v>44827</v>
      </c>
      <c r="X149">
        <f t="shared" si="5"/>
        <v>3732</v>
      </c>
      <c r="Y149">
        <f t="shared" si="6"/>
        <v>4450</v>
      </c>
    </row>
    <row r="150" spans="1:25" x14ac:dyDescent="0.25">
      <c r="A150" s="1">
        <v>44830</v>
      </c>
      <c r="B150">
        <v>3646.3000489999999</v>
      </c>
      <c r="C150">
        <v>3658</v>
      </c>
      <c r="D150">
        <v>3532</v>
      </c>
      <c r="E150">
        <v>3586.2</v>
      </c>
      <c r="F150">
        <v>3586.2</v>
      </c>
      <c r="G150">
        <v>3123908</v>
      </c>
      <c r="H150">
        <v>4323</v>
      </c>
      <c r="I150">
        <v>4448</v>
      </c>
      <c r="J150">
        <v>4261</v>
      </c>
      <c r="K150">
        <v>4375.3</v>
      </c>
      <c r="L150">
        <v>4375.3</v>
      </c>
      <c r="M150">
        <v>403076</v>
      </c>
      <c r="W150" s="1">
        <v>44830</v>
      </c>
      <c r="X150">
        <f t="shared" si="5"/>
        <v>3646.3000489999999</v>
      </c>
      <c r="Y150">
        <f t="shared" si="6"/>
        <v>4323</v>
      </c>
    </row>
    <row r="151" spans="1:25" x14ac:dyDescent="0.25">
      <c r="A151" s="1">
        <v>44831</v>
      </c>
      <c r="B151">
        <v>3596</v>
      </c>
      <c r="C151">
        <v>3629.55</v>
      </c>
      <c r="D151">
        <v>3485.85</v>
      </c>
      <c r="E151">
        <v>3559.1</v>
      </c>
      <c r="F151">
        <v>3559.1</v>
      </c>
      <c r="G151">
        <v>3546332</v>
      </c>
      <c r="H151">
        <v>4375.3</v>
      </c>
      <c r="I151">
        <v>4417.5</v>
      </c>
      <c r="J151">
        <v>4270</v>
      </c>
      <c r="K151">
        <v>4283.2</v>
      </c>
      <c r="L151">
        <v>4283.2</v>
      </c>
      <c r="M151">
        <v>237462</v>
      </c>
      <c r="W151" s="1">
        <v>44831</v>
      </c>
      <c r="X151">
        <f t="shared" si="5"/>
        <v>3596</v>
      </c>
      <c r="Y151">
        <f t="shared" si="6"/>
        <v>4375.3</v>
      </c>
    </row>
    <row r="152" spans="1:25" x14ac:dyDescent="0.25">
      <c r="A152" s="1">
        <v>44832</v>
      </c>
      <c r="B152">
        <v>3528</v>
      </c>
      <c r="C152">
        <v>3596.95</v>
      </c>
      <c r="D152">
        <v>3503</v>
      </c>
      <c r="E152">
        <v>3548.75</v>
      </c>
      <c r="F152">
        <v>3548.75</v>
      </c>
      <c r="G152">
        <v>2259832</v>
      </c>
      <c r="H152">
        <v>4249</v>
      </c>
      <c r="I152">
        <v>4367.95</v>
      </c>
      <c r="J152">
        <v>4240</v>
      </c>
      <c r="K152">
        <v>4318.1499999999996</v>
      </c>
      <c r="L152">
        <v>4318.1499999999996</v>
      </c>
      <c r="M152">
        <v>352261</v>
      </c>
      <c r="W152" s="1">
        <v>44832</v>
      </c>
      <c r="X152">
        <f t="shared" si="5"/>
        <v>3528</v>
      </c>
      <c r="Y152">
        <f t="shared" si="6"/>
        <v>4249</v>
      </c>
    </row>
    <row r="153" spans="1:25" x14ac:dyDescent="0.25">
      <c r="A153" s="1">
        <v>44833</v>
      </c>
      <c r="B153">
        <v>3583.5</v>
      </c>
      <c r="C153">
        <v>3664.75</v>
      </c>
      <c r="D153">
        <v>3443.6</v>
      </c>
      <c r="E153">
        <v>3470.7</v>
      </c>
      <c r="F153">
        <v>3470.7</v>
      </c>
      <c r="G153">
        <v>15060223</v>
      </c>
      <c r="H153">
        <v>4365</v>
      </c>
      <c r="I153">
        <v>4416.95</v>
      </c>
      <c r="J153">
        <v>4220.1000000000004</v>
      </c>
      <c r="K153">
        <v>4240.55</v>
      </c>
      <c r="L153">
        <v>4240.55</v>
      </c>
      <c r="M153">
        <v>518364</v>
      </c>
      <c r="W153" s="1">
        <v>44833</v>
      </c>
      <c r="X153">
        <f t="shared" si="5"/>
        <v>3583.5</v>
      </c>
      <c r="Y153">
        <f t="shared" si="6"/>
        <v>4365</v>
      </c>
    </row>
    <row r="154" spans="1:25" x14ac:dyDescent="0.25">
      <c r="A154" s="1">
        <v>44834</v>
      </c>
      <c r="B154">
        <v>3447.9499510000001</v>
      </c>
      <c r="C154">
        <v>3523.8</v>
      </c>
      <c r="D154">
        <v>3371.1</v>
      </c>
      <c r="E154">
        <v>3455.75</v>
      </c>
      <c r="F154">
        <v>3455.75</v>
      </c>
      <c r="G154">
        <v>4307707</v>
      </c>
      <c r="H154">
        <v>4270</v>
      </c>
      <c r="I154">
        <v>4400</v>
      </c>
      <c r="J154">
        <v>4251.2</v>
      </c>
      <c r="K154">
        <v>4386.55</v>
      </c>
      <c r="L154">
        <v>4386.55</v>
      </c>
      <c r="M154">
        <v>352698</v>
      </c>
      <c r="W154" s="1">
        <v>44834</v>
      </c>
      <c r="X154">
        <f t="shared" si="5"/>
        <v>3447.9499510000001</v>
      </c>
      <c r="Y154">
        <f t="shared" si="6"/>
        <v>4270</v>
      </c>
    </row>
    <row r="155" spans="1:25" x14ac:dyDescent="0.25">
      <c r="A155" s="1">
        <v>44837</v>
      </c>
      <c r="B155">
        <v>3440</v>
      </c>
      <c r="C155">
        <v>3460.05</v>
      </c>
      <c r="D155">
        <v>3110.2</v>
      </c>
      <c r="E155">
        <v>3157.3</v>
      </c>
      <c r="F155">
        <v>3157.3</v>
      </c>
      <c r="G155">
        <v>7578847</v>
      </c>
      <c r="H155">
        <v>4399</v>
      </c>
      <c r="I155">
        <v>4465.8500000000004</v>
      </c>
      <c r="J155">
        <v>4389.8</v>
      </c>
      <c r="K155">
        <v>4443.75</v>
      </c>
      <c r="L155">
        <v>4443.75</v>
      </c>
      <c r="M155">
        <v>296102</v>
      </c>
      <c r="W155" s="1">
        <v>44837</v>
      </c>
      <c r="X155">
        <f t="shared" si="5"/>
        <v>3440</v>
      </c>
      <c r="Y155">
        <f t="shared" si="6"/>
        <v>4399</v>
      </c>
    </row>
    <row r="156" spans="1:25" x14ac:dyDescent="0.25">
      <c r="A156" s="1">
        <v>44838</v>
      </c>
      <c r="B156">
        <v>3230</v>
      </c>
      <c r="C156">
        <v>3291.2</v>
      </c>
      <c r="D156">
        <v>3125</v>
      </c>
      <c r="E156">
        <v>3237.7</v>
      </c>
      <c r="F156">
        <v>3237.7</v>
      </c>
      <c r="G156">
        <v>5642467</v>
      </c>
      <c r="H156">
        <v>4600</v>
      </c>
      <c r="I156">
        <v>4600</v>
      </c>
      <c r="J156">
        <v>4460.55</v>
      </c>
      <c r="K156">
        <v>4479.55</v>
      </c>
      <c r="L156">
        <v>4479.55</v>
      </c>
      <c r="M156">
        <v>605857</v>
      </c>
      <c r="W156" s="1">
        <v>44838</v>
      </c>
      <c r="X156">
        <f t="shared" si="5"/>
        <v>3230</v>
      </c>
      <c r="Y156">
        <f t="shared" si="6"/>
        <v>4600</v>
      </c>
    </row>
    <row r="157" spans="1:25" x14ac:dyDescent="0.25">
      <c r="A157" s="1">
        <v>44840</v>
      </c>
      <c r="B157">
        <v>3270</v>
      </c>
      <c r="C157">
        <v>3318.8</v>
      </c>
      <c r="D157">
        <v>3208.05</v>
      </c>
      <c r="E157">
        <v>3285</v>
      </c>
      <c r="F157">
        <v>3285</v>
      </c>
      <c r="G157">
        <v>2845165</v>
      </c>
      <c r="H157">
        <v>4540</v>
      </c>
      <c r="I157">
        <v>4540</v>
      </c>
      <c r="J157">
        <v>4400</v>
      </c>
      <c r="K157">
        <v>4413.8500000000004</v>
      </c>
      <c r="L157">
        <v>4413.8500000000004</v>
      </c>
      <c r="M157">
        <v>326251</v>
      </c>
      <c r="W157" s="1">
        <v>44840</v>
      </c>
      <c r="X157">
        <f t="shared" si="5"/>
        <v>3270</v>
      </c>
      <c r="Y157">
        <f t="shared" si="6"/>
        <v>4540</v>
      </c>
    </row>
    <row r="158" spans="1:25" x14ac:dyDescent="0.25">
      <c r="A158" s="1">
        <v>44841</v>
      </c>
      <c r="B158">
        <v>3280</v>
      </c>
      <c r="C158">
        <v>3310.95</v>
      </c>
      <c r="D158">
        <v>3228.15</v>
      </c>
      <c r="E158">
        <v>3277.6</v>
      </c>
      <c r="F158">
        <v>3277.6</v>
      </c>
      <c r="G158">
        <v>1930275</v>
      </c>
      <c r="H158">
        <v>4435.95</v>
      </c>
      <c r="I158">
        <v>4482</v>
      </c>
      <c r="J158">
        <v>4411.25</v>
      </c>
      <c r="K158">
        <v>4471.45</v>
      </c>
      <c r="L158">
        <v>4471.45</v>
      </c>
      <c r="M158">
        <v>213203</v>
      </c>
      <c r="W158" s="1">
        <v>44841</v>
      </c>
      <c r="X158">
        <f t="shared" si="5"/>
        <v>3280</v>
      </c>
      <c r="Y158">
        <f t="shared" si="6"/>
        <v>4435.95</v>
      </c>
    </row>
    <row r="159" spans="1:25" x14ac:dyDescent="0.25">
      <c r="A159" s="1">
        <v>44844</v>
      </c>
      <c r="B159">
        <v>3234</v>
      </c>
      <c r="C159">
        <v>3278.75</v>
      </c>
      <c r="D159">
        <v>3214.35</v>
      </c>
      <c r="E159">
        <v>3246.25</v>
      </c>
      <c r="F159">
        <v>3246.25</v>
      </c>
      <c r="G159">
        <v>1590792</v>
      </c>
      <c r="H159">
        <v>4440.1000000000004</v>
      </c>
      <c r="I159">
        <v>4495</v>
      </c>
      <c r="J159">
        <v>4406.05</v>
      </c>
      <c r="K159">
        <v>4471.75</v>
      </c>
      <c r="L159">
        <v>4471.75</v>
      </c>
      <c r="M159">
        <v>183914</v>
      </c>
      <c r="W159" s="1">
        <v>44844</v>
      </c>
      <c r="X159">
        <f t="shared" si="5"/>
        <v>3234</v>
      </c>
      <c r="Y159">
        <f t="shared" si="6"/>
        <v>4440.1000000000004</v>
      </c>
    </row>
    <row r="160" spans="1:25" x14ac:dyDescent="0.25">
      <c r="A160" s="1">
        <v>44845</v>
      </c>
      <c r="B160">
        <v>3257.5500489999999</v>
      </c>
      <c r="C160">
        <v>3338</v>
      </c>
      <c r="D160">
        <v>3249</v>
      </c>
      <c r="E160">
        <v>3273.95</v>
      </c>
      <c r="F160">
        <v>3273.95</v>
      </c>
      <c r="G160">
        <v>2544394</v>
      </c>
      <c r="H160">
        <v>4485</v>
      </c>
      <c r="I160">
        <v>4486</v>
      </c>
      <c r="J160">
        <v>4358.5</v>
      </c>
      <c r="K160">
        <v>4381.1000000000004</v>
      </c>
      <c r="L160">
        <v>4381.1000000000004</v>
      </c>
      <c r="M160">
        <v>268072</v>
      </c>
      <c r="W160" s="1">
        <v>44845</v>
      </c>
      <c r="X160">
        <f t="shared" si="5"/>
        <v>3257.5500489999999</v>
      </c>
      <c r="Y160">
        <f t="shared" si="6"/>
        <v>4485</v>
      </c>
    </row>
    <row r="161" spans="1:25" x14ac:dyDescent="0.25">
      <c r="A161" s="1">
        <v>44846</v>
      </c>
      <c r="B161">
        <v>3297</v>
      </c>
      <c r="C161">
        <v>3297</v>
      </c>
      <c r="D161">
        <v>3145</v>
      </c>
      <c r="E161">
        <v>3223.65</v>
      </c>
      <c r="F161">
        <v>3223.65</v>
      </c>
      <c r="G161">
        <v>2972601</v>
      </c>
      <c r="H161">
        <v>4398.75</v>
      </c>
      <c r="I161">
        <v>4429</v>
      </c>
      <c r="J161">
        <v>4330</v>
      </c>
      <c r="K161">
        <v>4352.8999999999996</v>
      </c>
      <c r="L161">
        <v>4352.8999999999996</v>
      </c>
      <c r="M161">
        <v>207335</v>
      </c>
      <c r="W161" s="1">
        <v>44846</v>
      </c>
      <c r="X161">
        <f t="shared" si="5"/>
        <v>3297</v>
      </c>
      <c r="Y161">
        <f t="shared" si="6"/>
        <v>4398.75</v>
      </c>
    </row>
    <row r="162" spans="1:25" x14ac:dyDescent="0.25">
      <c r="A162" s="1">
        <v>44847</v>
      </c>
      <c r="B162">
        <v>3218</v>
      </c>
      <c r="C162">
        <v>3262.8</v>
      </c>
      <c r="D162">
        <v>3189</v>
      </c>
      <c r="E162">
        <v>3233.65</v>
      </c>
      <c r="F162">
        <v>3233.65</v>
      </c>
      <c r="G162">
        <v>1840193</v>
      </c>
      <c r="H162">
        <v>4366</v>
      </c>
      <c r="I162">
        <v>4366</v>
      </c>
      <c r="J162">
        <v>4300.1000000000004</v>
      </c>
      <c r="K162">
        <v>4309.95</v>
      </c>
      <c r="L162">
        <v>4309.95</v>
      </c>
      <c r="M162">
        <v>171144</v>
      </c>
      <c r="W162" s="1">
        <v>44847</v>
      </c>
      <c r="X162">
        <f t="shared" si="5"/>
        <v>3218</v>
      </c>
      <c r="Y162">
        <f t="shared" si="6"/>
        <v>4366</v>
      </c>
    </row>
    <row r="163" spans="1:25" x14ac:dyDescent="0.25">
      <c r="A163" s="1">
        <v>44848</v>
      </c>
      <c r="B163">
        <v>3272</v>
      </c>
      <c r="C163">
        <v>3305</v>
      </c>
      <c r="D163">
        <v>3194.85</v>
      </c>
      <c r="E163">
        <v>3209.5</v>
      </c>
      <c r="F163">
        <v>3209.5</v>
      </c>
      <c r="G163">
        <v>1344415</v>
      </c>
      <c r="H163">
        <v>4398.5</v>
      </c>
      <c r="I163">
        <v>4399</v>
      </c>
      <c r="J163">
        <v>4291.1499999999996</v>
      </c>
      <c r="K163">
        <v>4306.1499999999996</v>
      </c>
      <c r="L163">
        <v>4306.1499999999996</v>
      </c>
      <c r="M163">
        <v>188039</v>
      </c>
      <c r="W163" s="1">
        <v>44848</v>
      </c>
      <c r="X163">
        <f t="shared" si="5"/>
        <v>3272</v>
      </c>
      <c r="Y163">
        <f t="shared" si="6"/>
        <v>4398.5</v>
      </c>
    </row>
    <row r="164" spans="1:25" x14ac:dyDescent="0.25">
      <c r="A164" s="1">
        <v>44851</v>
      </c>
      <c r="B164">
        <v>3211</v>
      </c>
      <c r="C164">
        <v>3235</v>
      </c>
      <c r="D164">
        <v>3136.1</v>
      </c>
      <c r="E164">
        <v>3212.6</v>
      </c>
      <c r="F164">
        <v>3212.6</v>
      </c>
      <c r="G164">
        <v>1985298</v>
      </c>
      <c r="H164">
        <v>4283.95</v>
      </c>
      <c r="I164">
        <v>4307.95</v>
      </c>
      <c r="J164">
        <v>4140.05</v>
      </c>
      <c r="K164">
        <v>4153.45</v>
      </c>
      <c r="L164">
        <v>4153.45</v>
      </c>
      <c r="M164">
        <v>950223</v>
      </c>
      <c r="W164" s="1">
        <v>44851</v>
      </c>
      <c r="X164">
        <f t="shared" si="5"/>
        <v>3211</v>
      </c>
      <c r="Y164">
        <f t="shared" si="6"/>
        <v>4283.95</v>
      </c>
    </row>
    <row r="165" spans="1:25" x14ac:dyDescent="0.25">
      <c r="A165" s="1">
        <v>44852</v>
      </c>
      <c r="B165">
        <v>3249</v>
      </c>
      <c r="C165">
        <v>3298</v>
      </c>
      <c r="D165">
        <v>3226.1</v>
      </c>
      <c r="E165">
        <v>3284.3</v>
      </c>
      <c r="F165">
        <v>3284.3</v>
      </c>
      <c r="G165">
        <v>1635079</v>
      </c>
      <c r="H165">
        <v>4188</v>
      </c>
      <c r="I165">
        <v>4189</v>
      </c>
      <c r="J165">
        <v>4110</v>
      </c>
      <c r="K165">
        <v>4139.3500000000004</v>
      </c>
      <c r="L165">
        <v>4139.3500000000004</v>
      </c>
      <c r="M165">
        <v>346218</v>
      </c>
      <c r="W165" s="1">
        <v>44852</v>
      </c>
      <c r="X165">
        <f t="shared" si="5"/>
        <v>3249</v>
      </c>
      <c r="Y165">
        <f t="shared" si="6"/>
        <v>4188</v>
      </c>
    </row>
    <row r="166" spans="1:25" x14ac:dyDescent="0.25">
      <c r="A166" s="1">
        <v>44853</v>
      </c>
      <c r="B166">
        <v>3300</v>
      </c>
      <c r="C166">
        <v>3310</v>
      </c>
      <c r="D166">
        <v>3259.65</v>
      </c>
      <c r="E166">
        <v>3277.25</v>
      </c>
      <c r="F166">
        <v>3277.25</v>
      </c>
      <c r="G166">
        <v>1396513</v>
      </c>
      <c r="H166">
        <v>4168</v>
      </c>
      <c r="I166">
        <v>4194.1000000000004</v>
      </c>
      <c r="J166">
        <v>4139.3500000000004</v>
      </c>
      <c r="K166">
        <v>4167.8500000000004</v>
      </c>
      <c r="L166">
        <v>4167.8500000000004</v>
      </c>
      <c r="M166">
        <v>266990</v>
      </c>
      <c r="W166" s="1">
        <v>44853</v>
      </c>
      <c r="X166">
        <f t="shared" si="5"/>
        <v>3300</v>
      </c>
      <c r="Y166">
        <f t="shared" si="6"/>
        <v>4168</v>
      </c>
    </row>
    <row r="167" spans="1:25" x14ac:dyDescent="0.25">
      <c r="A167" s="1">
        <v>44854</v>
      </c>
      <c r="B167">
        <v>3260</v>
      </c>
      <c r="C167">
        <v>3365</v>
      </c>
      <c r="D167">
        <v>3245</v>
      </c>
      <c r="E167">
        <v>3357.1</v>
      </c>
      <c r="F167">
        <v>3357.1</v>
      </c>
      <c r="G167">
        <v>2211287</v>
      </c>
      <c r="H167">
        <v>4155</v>
      </c>
      <c r="I167">
        <v>4233</v>
      </c>
      <c r="J167">
        <v>4140.45</v>
      </c>
      <c r="K167">
        <v>4226.25</v>
      </c>
      <c r="L167">
        <v>4226.25</v>
      </c>
      <c r="M167">
        <v>292757</v>
      </c>
      <c r="W167" s="1">
        <v>44854</v>
      </c>
      <c r="X167">
        <f t="shared" si="5"/>
        <v>3260</v>
      </c>
      <c r="Y167">
        <f t="shared" si="6"/>
        <v>4155</v>
      </c>
    </row>
    <row r="168" spans="1:25" x14ac:dyDescent="0.25">
      <c r="A168" s="1">
        <v>44855</v>
      </c>
      <c r="B168">
        <v>3374.8999020000001</v>
      </c>
      <c r="C168">
        <v>3382</v>
      </c>
      <c r="D168">
        <v>3287</v>
      </c>
      <c r="E168">
        <v>3311.9</v>
      </c>
      <c r="F168">
        <v>3311.9</v>
      </c>
      <c r="G168">
        <v>1120790</v>
      </c>
      <c r="H168">
        <v>4244</v>
      </c>
      <c r="I168">
        <v>4249.75</v>
      </c>
      <c r="J168">
        <v>4190.5</v>
      </c>
      <c r="K168">
        <v>4215.55</v>
      </c>
      <c r="L168">
        <v>4215.55</v>
      </c>
      <c r="M168">
        <v>184554</v>
      </c>
      <c r="W168" s="1">
        <v>44855</v>
      </c>
      <c r="X168">
        <f t="shared" si="5"/>
        <v>3374.8999020000001</v>
      </c>
      <c r="Y168">
        <f t="shared" si="6"/>
        <v>4244</v>
      </c>
    </row>
    <row r="169" spans="1:25" x14ac:dyDescent="0.25">
      <c r="A169" s="1">
        <v>44858</v>
      </c>
      <c r="B169">
        <v>3325</v>
      </c>
      <c r="C169">
        <v>3340.1</v>
      </c>
      <c r="D169">
        <v>3287.4</v>
      </c>
      <c r="E169">
        <v>3309.8</v>
      </c>
      <c r="F169">
        <v>3309.8</v>
      </c>
      <c r="G169">
        <v>248249</v>
      </c>
      <c r="H169">
        <v>4271.8999999999996</v>
      </c>
      <c r="I169">
        <v>4273</v>
      </c>
      <c r="J169">
        <v>4210</v>
      </c>
      <c r="K169">
        <v>4229.95</v>
      </c>
      <c r="L169">
        <v>4229.95</v>
      </c>
      <c r="M169">
        <v>71402</v>
      </c>
      <c r="W169" s="1">
        <v>44858</v>
      </c>
      <c r="X169">
        <f t="shared" si="5"/>
        <v>3325</v>
      </c>
      <c r="Y169">
        <f t="shared" si="6"/>
        <v>4271.8999999999996</v>
      </c>
    </row>
    <row r="170" spans="1:25" x14ac:dyDescent="0.25">
      <c r="A170" s="1">
        <v>44859</v>
      </c>
      <c r="B170">
        <v>3321.9499510000001</v>
      </c>
      <c r="C170">
        <v>3345</v>
      </c>
      <c r="D170">
        <v>3294</v>
      </c>
      <c r="E170">
        <v>3300.5</v>
      </c>
      <c r="F170">
        <v>3300.5</v>
      </c>
      <c r="G170">
        <v>879424</v>
      </c>
      <c r="H170">
        <v>4221</v>
      </c>
      <c r="I170">
        <v>4249.5</v>
      </c>
      <c r="J170">
        <v>4165</v>
      </c>
      <c r="K170">
        <v>4235.6000000000004</v>
      </c>
      <c r="L170">
        <v>4235.6000000000004</v>
      </c>
      <c r="M170">
        <v>160107</v>
      </c>
      <c r="W170" s="1">
        <v>44859</v>
      </c>
      <c r="X170">
        <f t="shared" si="5"/>
        <v>3321.9499510000001</v>
      </c>
      <c r="Y170">
        <f t="shared" si="6"/>
        <v>4221</v>
      </c>
    </row>
    <row r="171" spans="1:25" x14ac:dyDescent="0.25">
      <c r="A171" s="1">
        <v>44861</v>
      </c>
      <c r="B171">
        <v>3319.8500979999999</v>
      </c>
      <c r="C171">
        <v>3355</v>
      </c>
      <c r="D171">
        <v>3297</v>
      </c>
      <c r="E171">
        <v>3325</v>
      </c>
      <c r="F171">
        <v>3325</v>
      </c>
      <c r="G171">
        <v>1106870</v>
      </c>
      <c r="H171">
        <v>4248</v>
      </c>
      <c r="I171">
        <v>4300</v>
      </c>
      <c r="J171">
        <v>4217.3</v>
      </c>
      <c r="K171">
        <v>4271.3999999999996</v>
      </c>
      <c r="L171">
        <v>4271.3999999999996</v>
      </c>
      <c r="M171">
        <v>301435</v>
      </c>
      <c r="W171" s="1">
        <v>44861</v>
      </c>
      <c r="X171">
        <f t="shared" si="5"/>
        <v>3319.8500979999999</v>
      </c>
      <c r="Y171">
        <f t="shared" si="6"/>
        <v>4248</v>
      </c>
    </row>
    <row r="172" spans="1:25" x14ac:dyDescent="0.25">
      <c r="A172" s="1">
        <v>44862</v>
      </c>
      <c r="B172">
        <v>3322</v>
      </c>
      <c r="C172">
        <v>3387.95</v>
      </c>
      <c r="D172">
        <v>3297.65</v>
      </c>
      <c r="E172">
        <v>3323.3</v>
      </c>
      <c r="F172">
        <v>3323.3</v>
      </c>
      <c r="G172">
        <v>1323334</v>
      </c>
      <c r="H172">
        <v>4281.3999999999996</v>
      </c>
      <c r="I172">
        <v>4320</v>
      </c>
      <c r="J172">
        <v>4251.55</v>
      </c>
      <c r="K172">
        <v>4307.3500000000004</v>
      </c>
      <c r="L172">
        <v>4307.3500000000004</v>
      </c>
      <c r="M172">
        <v>120314</v>
      </c>
      <c r="W172" s="1">
        <v>44862</v>
      </c>
      <c r="X172">
        <f t="shared" si="5"/>
        <v>3322</v>
      </c>
      <c r="Y172">
        <f t="shared" si="6"/>
        <v>4281.3999999999996</v>
      </c>
    </row>
    <row r="173" spans="1:25" x14ac:dyDescent="0.25">
      <c r="A173" s="1">
        <v>44865</v>
      </c>
      <c r="B173">
        <v>3339.9499510000001</v>
      </c>
      <c r="C173">
        <v>3360</v>
      </c>
      <c r="D173">
        <v>3326.1</v>
      </c>
      <c r="E173">
        <v>3347.45</v>
      </c>
      <c r="F173">
        <v>3347.45</v>
      </c>
      <c r="G173">
        <v>575722</v>
      </c>
      <c r="H173">
        <v>4316.5</v>
      </c>
      <c r="I173">
        <v>4348</v>
      </c>
      <c r="J173">
        <v>4290</v>
      </c>
      <c r="K173">
        <v>4320.8999999999996</v>
      </c>
      <c r="L173">
        <v>4320.8999999999996</v>
      </c>
      <c r="M173">
        <v>186409</v>
      </c>
      <c r="W173" s="1">
        <v>44865</v>
      </c>
      <c r="X173">
        <f t="shared" si="5"/>
        <v>3339.9499510000001</v>
      </c>
      <c r="Y173">
        <f t="shared" si="6"/>
        <v>4316.5</v>
      </c>
    </row>
    <row r="174" spans="1:25" x14ac:dyDescent="0.25">
      <c r="A174" s="1">
        <v>44866</v>
      </c>
      <c r="B174">
        <v>3361.8999020000001</v>
      </c>
      <c r="C174">
        <v>3607.45</v>
      </c>
      <c r="D174">
        <v>3352</v>
      </c>
      <c r="E174">
        <v>3575.7</v>
      </c>
      <c r="F174">
        <v>3575.7</v>
      </c>
      <c r="G174">
        <v>4393335</v>
      </c>
      <c r="H174">
        <v>4329</v>
      </c>
      <c r="I174">
        <v>4347.1000000000004</v>
      </c>
      <c r="J174">
        <v>4232.55</v>
      </c>
      <c r="K174">
        <v>4247.5</v>
      </c>
      <c r="L174">
        <v>4247.5</v>
      </c>
      <c r="M174">
        <v>249229</v>
      </c>
      <c r="W174" s="1">
        <v>44866</v>
      </c>
      <c r="X174">
        <f t="shared" si="5"/>
        <v>3361.8999020000001</v>
      </c>
      <c r="Y174">
        <f t="shared" si="6"/>
        <v>4329</v>
      </c>
    </row>
    <row r="175" spans="1:25" x14ac:dyDescent="0.25">
      <c r="A175" s="1">
        <v>44867</v>
      </c>
      <c r="B175">
        <v>3580</v>
      </c>
      <c r="C175">
        <v>3625.15</v>
      </c>
      <c r="D175">
        <v>3526</v>
      </c>
      <c r="E175">
        <v>3580.7</v>
      </c>
      <c r="F175">
        <v>3580.7</v>
      </c>
      <c r="G175">
        <v>2534755</v>
      </c>
      <c r="H175">
        <v>4264.8</v>
      </c>
      <c r="I175">
        <v>4268</v>
      </c>
      <c r="J175">
        <v>4177</v>
      </c>
      <c r="K175">
        <v>4193.6499999999996</v>
      </c>
      <c r="L175">
        <v>4193.6499999999996</v>
      </c>
      <c r="M175">
        <v>254614</v>
      </c>
      <c r="W175" s="1">
        <v>44867</v>
      </c>
      <c r="X175">
        <f t="shared" si="5"/>
        <v>3580</v>
      </c>
      <c r="Y175">
        <f t="shared" si="6"/>
        <v>4264.8</v>
      </c>
    </row>
    <row r="176" spans="1:25" x14ac:dyDescent="0.25">
      <c r="A176" s="1">
        <v>44868</v>
      </c>
      <c r="B176">
        <v>3550</v>
      </c>
      <c r="C176">
        <v>3614.7</v>
      </c>
      <c r="D176">
        <v>3542.45</v>
      </c>
      <c r="E176">
        <v>3590.4</v>
      </c>
      <c r="F176">
        <v>3590.4</v>
      </c>
      <c r="G176">
        <v>1275216</v>
      </c>
      <c r="H176">
        <v>4180</v>
      </c>
      <c r="I176">
        <v>4230</v>
      </c>
      <c r="J176">
        <v>4165</v>
      </c>
      <c r="K176">
        <v>4194.2</v>
      </c>
      <c r="L176">
        <v>4194.2</v>
      </c>
      <c r="M176">
        <v>153178</v>
      </c>
      <c r="W176" s="1">
        <v>44868</v>
      </c>
      <c r="X176">
        <f t="shared" si="5"/>
        <v>3550</v>
      </c>
      <c r="Y176">
        <f t="shared" si="6"/>
        <v>4180</v>
      </c>
    </row>
    <row r="177" spans="1:25" x14ac:dyDescent="0.25">
      <c r="A177" s="1">
        <v>44869</v>
      </c>
      <c r="B177">
        <v>3642</v>
      </c>
      <c r="C177">
        <v>3849.8</v>
      </c>
      <c r="D177">
        <v>3566.75</v>
      </c>
      <c r="E177">
        <v>3833.25</v>
      </c>
      <c r="F177">
        <v>3833.25</v>
      </c>
      <c r="G177">
        <v>6112097</v>
      </c>
      <c r="H177">
        <v>4200</v>
      </c>
      <c r="I177">
        <v>4207.95</v>
      </c>
      <c r="J177">
        <v>4150</v>
      </c>
      <c r="K177">
        <v>4167.3500000000004</v>
      </c>
      <c r="L177">
        <v>4167.3500000000004</v>
      </c>
      <c r="M177">
        <v>532072</v>
      </c>
      <c r="W177" s="1">
        <v>44869</v>
      </c>
      <c r="X177">
        <f t="shared" si="5"/>
        <v>3642</v>
      </c>
      <c r="Y177">
        <f t="shared" si="6"/>
        <v>4200</v>
      </c>
    </row>
    <row r="178" spans="1:25" x14ac:dyDescent="0.25">
      <c r="A178" s="1">
        <v>44872</v>
      </c>
      <c r="B178">
        <v>3852.4499510000001</v>
      </c>
      <c r="C178">
        <v>4013.7</v>
      </c>
      <c r="D178">
        <v>3820</v>
      </c>
      <c r="E178">
        <v>3960.6</v>
      </c>
      <c r="F178">
        <v>3960.6</v>
      </c>
      <c r="G178">
        <v>5985652</v>
      </c>
      <c r="H178">
        <v>4188.8</v>
      </c>
      <c r="I178">
        <v>4214.1000000000004</v>
      </c>
      <c r="J178">
        <v>4140.5</v>
      </c>
      <c r="K178">
        <v>4173.5</v>
      </c>
      <c r="L178">
        <v>4173.5</v>
      </c>
      <c r="M178">
        <v>395435</v>
      </c>
      <c r="W178" s="1">
        <v>44872</v>
      </c>
      <c r="X178">
        <f t="shared" si="5"/>
        <v>3852.4499510000001</v>
      </c>
      <c r="Y178">
        <f t="shared" si="6"/>
        <v>4188.8</v>
      </c>
    </row>
    <row r="179" spans="1:25" x14ac:dyDescent="0.25">
      <c r="A179" s="1">
        <v>44874</v>
      </c>
      <c r="B179">
        <v>3977</v>
      </c>
      <c r="C179">
        <v>4048</v>
      </c>
      <c r="D179">
        <v>3943.05</v>
      </c>
      <c r="E179">
        <v>3997.2</v>
      </c>
      <c r="F179">
        <v>3997.2</v>
      </c>
      <c r="G179">
        <v>3732472</v>
      </c>
      <c r="H179">
        <v>4199</v>
      </c>
      <c r="I179">
        <v>4199</v>
      </c>
      <c r="J179">
        <v>4118</v>
      </c>
      <c r="K179">
        <v>4158.7</v>
      </c>
      <c r="L179">
        <v>4158.7</v>
      </c>
      <c r="M179">
        <v>361585</v>
      </c>
      <c r="W179" s="1">
        <v>44874</v>
      </c>
      <c r="X179">
        <f t="shared" si="5"/>
        <v>3977</v>
      </c>
      <c r="Y179">
        <f t="shared" si="6"/>
        <v>4199</v>
      </c>
    </row>
    <row r="180" spans="1:25" x14ac:dyDescent="0.25">
      <c r="A180" s="1">
        <v>44875</v>
      </c>
      <c r="B180">
        <v>3995</v>
      </c>
      <c r="C180">
        <v>4030</v>
      </c>
      <c r="D180">
        <v>3962.15</v>
      </c>
      <c r="E180">
        <v>3992.25</v>
      </c>
      <c r="F180">
        <v>3992.25</v>
      </c>
      <c r="G180">
        <v>2313795</v>
      </c>
      <c r="H180">
        <v>4158.7</v>
      </c>
      <c r="I180">
        <v>4175</v>
      </c>
      <c r="J180">
        <v>4104.3999999999996</v>
      </c>
      <c r="K180">
        <v>4138.8500000000004</v>
      </c>
      <c r="L180">
        <v>4138.8500000000004</v>
      </c>
      <c r="M180">
        <v>254477</v>
      </c>
      <c r="W180" s="1">
        <v>44875</v>
      </c>
      <c r="X180">
        <f t="shared" si="5"/>
        <v>3995</v>
      </c>
      <c r="Y180">
        <f t="shared" si="6"/>
        <v>4158.7</v>
      </c>
    </row>
    <row r="181" spans="1:25" x14ac:dyDescent="0.25">
      <c r="A181" s="1">
        <v>44876</v>
      </c>
      <c r="B181">
        <v>4040</v>
      </c>
      <c r="C181">
        <v>4048.95</v>
      </c>
      <c r="D181">
        <v>3975.15</v>
      </c>
      <c r="E181">
        <v>4008.85</v>
      </c>
      <c r="F181">
        <v>4008.85</v>
      </c>
      <c r="G181">
        <v>1476875</v>
      </c>
      <c r="H181">
        <v>4159.55</v>
      </c>
      <c r="I181">
        <v>4169</v>
      </c>
      <c r="J181">
        <v>4117.05</v>
      </c>
      <c r="K181">
        <v>4128.3500000000004</v>
      </c>
      <c r="L181">
        <v>4128.3500000000004</v>
      </c>
      <c r="M181">
        <v>214392</v>
      </c>
      <c r="W181" s="1">
        <v>44876</v>
      </c>
      <c r="X181">
        <f t="shared" si="5"/>
        <v>4040</v>
      </c>
      <c r="Y181">
        <f t="shared" si="6"/>
        <v>4159.55</v>
      </c>
    </row>
    <row r="182" spans="1:25" x14ac:dyDescent="0.25">
      <c r="A182" s="1">
        <v>44879</v>
      </c>
      <c r="B182">
        <v>3999</v>
      </c>
      <c r="C182">
        <v>4078</v>
      </c>
      <c r="D182">
        <v>3990</v>
      </c>
      <c r="E182">
        <v>4022.55</v>
      </c>
      <c r="F182">
        <v>4022.55</v>
      </c>
      <c r="G182">
        <v>1803092</v>
      </c>
      <c r="H182">
        <v>4144.8</v>
      </c>
      <c r="I182">
        <v>4144.8</v>
      </c>
      <c r="J182">
        <v>4081.8</v>
      </c>
      <c r="K182">
        <v>4098.3500000000004</v>
      </c>
      <c r="L182">
        <v>4098.3500000000004</v>
      </c>
      <c r="M182">
        <v>300509</v>
      </c>
      <c r="W182" s="1">
        <v>44879</v>
      </c>
      <c r="X182">
        <f t="shared" si="5"/>
        <v>3999</v>
      </c>
      <c r="Y182">
        <f t="shared" si="6"/>
        <v>4144.8</v>
      </c>
    </row>
    <row r="183" spans="1:25" x14ac:dyDescent="0.25">
      <c r="A183" s="1">
        <v>44880</v>
      </c>
      <c r="B183">
        <v>4025.0500489999999</v>
      </c>
      <c r="C183">
        <v>4065</v>
      </c>
      <c r="D183">
        <v>4022</v>
      </c>
      <c r="E183">
        <v>4057.8</v>
      </c>
      <c r="F183">
        <v>4057.8</v>
      </c>
      <c r="G183">
        <v>1065546</v>
      </c>
      <c r="H183">
        <v>4082</v>
      </c>
      <c r="I183">
        <v>4109.8</v>
      </c>
      <c r="J183">
        <v>4046</v>
      </c>
      <c r="K183">
        <v>4053.8</v>
      </c>
      <c r="L183">
        <v>4053.8</v>
      </c>
      <c r="M183">
        <v>496893</v>
      </c>
      <c r="W183" s="1">
        <v>44880</v>
      </c>
      <c r="X183">
        <f t="shared" si="5"/>
        <v>4025.0500489999999</v>
      </c>
      <c r="Y183">
        <f t="shared" si="6"/>
        <v>4082</v>
      </c>
    </row>
    <row r="184" spans="1:25" x14ac:dyDescent="0.25">
      <c r="A184" s="1">
        <v>44881</v>
      </c>
      <c r="B184">
        <v>4057.3000489999999</v>
      </c>
      <c r="C184">
        <v>4096</v>
      </c>
      <c r="D184">
        <v>3863.55</v>
      </c>
      <c r="E184">
        <v>3956.6</v>
      </c>
      <c r="F184">
        <v>3956.6</v>
      </c>
      <c r="G184">
        <v>3059841</v>
      </c>
      <c r="H184">
        <v>4053.8</v>
      </c>
      <c r="I184">
        <v>4059.95</v>
      </c>
      <c r="J184">
        <v>4003.15</v>
      </c>
      <c r="K184">
        <v>4011.7</v>
      </c>
      <c r="L184">
        <v>4011.7</v>
      </c>
      <c r="M184">
        <v>290474</v>
      </c>
      <c r="W184" s="1">
        <v>44881</v>
      </c>
      <c r="X184">
        <f t="shared" si="5"/>
        <v>4057.3000489999999</v>
      </c>
      <c r="Y184">
        <f t="shared" si="6"/>
        <v>4053.8</v>
      </c>
    </row>
    <row r="185" spans="1:25" x14ac:dyDescent="0.25">
      <c r="A185" s="1">
        <v>44882</v>
      </c>
      <c r="B185">
        <v>3970</v>
      </c>
      <c r="C185">
        <v>4033</v>
      </c>
      <c r="D185">
        <v>3900</v>
      </c>
      <c r="E185">
        <v>4018.15</v>
      </c>
      <c r="F185">
        <v>4018.15</v>
      </c>
      <c r="G185">
        <v>2266112</v>
      </c>
      <c r="H185">
        <v>4000</v>
      </c>
      <c r="I185">
        <v>4009.95</v>
      </c>
      <c r="J185">
        <v>3940</v>
      </c>
      <c r="K185">
        <v>3949.2</v>
      </c>
      <c r="L185">
        <v>3949.2</v>
      </c>
      <c r="M185">
        <v>365371</v>
      </c>
      <c r="W185" s="1">
        <v>44882</v>
      </c>
      <c r="X185">
        <f t="shared" si="5"/>
        <v>3970</v>
      </c>
      <c r="Y185">
        <f t="shared" si="6"/>
        <v>4000</v>
      </c>
    </row>
    <row r="186" spans="1:25" x14ac:dyDescent="0.25">
      <c r="A186" s="1">
        <v>44883</v>
      </c>
      <c r="B186">
        <v>4028.3500979999999</v>
      </c>
      <c r="C186">
        <v>4043</v>
      </c>
      <c r="D186">
        <v>3984</v>
      </c>
      <c r="E186">
        <v>4019.8</v>
      </c>
      <c r="F186">
        <v>4019.8</v>
      </c>
      <c r="G186">
        <v>1440776</v>
      </c>
      <c r="H186">
        <v>3968.9</v>
      </c>
      <c r="I186">
        <v>4020</v>
      </c>
      <c r="J186">
        <v>3890.05</v>
      </c>
      <c r="K186">
        <v>3910.6</v>
      </c>
      <c r="L186">
        <v>3910.6</v>
      </c>
      <c r="M186">
        <v>402297</v>
      </c>
      <c r="W186" s="1">
        <v>44883</v>
      </c>
      <c r="X186">
        <f t="shared" si="5"/>
        <v>4028.3500979999999</v>
      </c>
      <c r="Y186">
        <f t="shared" si="6"/>
        <v>3968.9</v>
      </c>
    </row>
    <row r="187" spans="1:25" x14ac:dyDescent="0.25">
      <c r="A187" s="1">
        <v>44886</v>
      </c>
      <c r="B187">
        <v>4019.9499510000001</v>
      </c>
      <c r="C187">
        <v>4019.95</v>
      </c>
      <c r="D187">
        <v>3921.95</v>
      </c>
      <c r="E187">
        <v>4001.85</v>
      </c>
      <c r="F187">
        <v>4001.85</v>
      </c>
      <c r="G187">
        <v>1492003</v>
      </c>
      <c r="H187">
        <v>3923</v>
      </c>
      <c r="I187">
        <v>3936</v>
      </c>
      <c r="J187">
        <v>3871.05</v>
      </c>
      <c r="K187">
        <v>3882.3</v>
      </c>
      <c r="L187">
        <v>3882.3</v>
      </c>
      <c r="M187">
        <v>204061</v>
      </c>
      <c r="W187" s="1">
        <v>44886</v>
      </c>
      <c r="X187">
        <f t="shared" si="5"/>
        <v>4019.9499510000001</v>
      </c>
      <c r="Y187">
        <f t="shared" si="6"/>
        <v>3923</v>
      </c>
    </row>
    <row r="188" spans="1:25" x14ac:dyDescent="0.25">
      <c r="A188" s="1">
        <v>44887</v>
      </c>
      <c r="B188">
        <v>4001.8500979999999</v>
      </c>
      <c r="C188">
        <v>4056</v>
      </c>
      <c r="D188">
        <v>3988</v>
      </c>
      <c r="E188">
        <v>4034</v>
      </c>
      <c r="F188">
        <v>4034</v>
      </c>
      <c r="G188">
        <v>1705043</v>
      </c>
      <c r="H188">
        <v>3884.95</v>
      </c>
      <c r="I188">
        <v>4026</v>
      </c>
      <c r="J188">
        <v>3883</v>
      </c>
      <c r="K188">
        <v>3955.2</v>
      </c>
      <c r="L188">
        <v>3955.2</v>
      </c>
      <c r="M188">
        <v>504844</v>
      </c>
      <c r="W188" s="1">
        <v>44887</v>
      </c>
      <c r="X188">
        <f t="shared" si="5"/>
        <v>4001.8500979999999</v>
      </c>
      <c r="Y188">
        <f t="shared" si="6"/>
        <v>3884.95</v>
      </c>
    </row>
    <row r="189" spans="1:25" x14ac:dyDescent="0.25">
      <c r="A189" s="1">
        <v>44888</v>
      </c>
      <c r="B189">
        <v>4050</v>
      </c>
      <c r="C189">
        <v>4061.85</v>
      </c>
      <c r="D189">
        <v>3873</v>
      </c>
      <c r="E189">
        <v>3903.3</v>
      </c>
      <c r="F189">
        <v>3903.3</v>
      </c>
      <c r="G189">
        <v>2861156</v>
      </c>
      <c r="H189">
        <v>3975</v>
      </c>
      <c r="I189">
        <v>3998.6</v>
      </c>
      <c r="J189">
        <v>3934.25</v>
      </c>
      <c r="K189">
        <v>3954.75</v>
      </c>
      <c r="L189">
        <v>3954.75</v>
      </c>
      <c r="M189">
        <v>182631</v>
      </c>
      <c r="W189" s="1">
        <v>44888</v>
      </c>
      <c r="X189">
        <f t="shared" si="5"/>
        <v>4050</v>
      </c>
      <c r="Y189">
        <f t="shared" si="6"/>
        <v>3975</v>
      </c>
    </row>
    <row r="190" spans="1:25" x14ac:dyDescent="0.25">
      <c r="A190" s="1">
        <v>44889</v>
      </c>
      <c r="B190">
        <v>3910</v>
      </c>
      <c r="C190">
        <v>3935</v>
      </c>
      <c r="D190">
        <v>3821</v>
      </c>
      <c r="E190">
        <v>3921.1</v>
      </c>
      <c r="F190">
        <v>3921.1</v>
      </c>
      <c r="G190">
        <v>2797181</v>
      </c>
      <c r="H190">
        <v>3974.35</v>
      </c>
      <c r="I190">
        <v>3994.75</v>
      </c>
      <c r="J190">
        <v>3951.1</v>
      </c>
      <c r="K190">
        <v>3968.05</v>
      </c>
      <c r="L190">
        <v>3968.05</v>
      </c>
      <c r="M190">
        <v>155797</v>
      </c>
      <c r="W190" s="1">
        <v>44889</v>
      </c>
      <c r="X190">
        <f t="shared" si="5"/>
        <v>3910</v>
      </c>
      <c r="Y190">
        <f t="shared" si="6"/>
        <v>3974.35</v>
      </c>
    </row>
    <row r="191" spans="1:25" x14ac:dyDescent="0.25">
      <c r="A191" s="1">
        <v>44890</v>
      </c>
      <c r="B191">
        <v>3929</v>
      </c>
      <c r="C191">
        <v>3949.9</v>
      </c>
      <c r="D191">
        <v>3845.3</v>
      </c>
      <c r="E191">
        <v>3901.1</v>
      </c>
      <c r="F191">
        <v>3901.1</v>
      </c>
      <c r="G191">
        <v>2506346</v>
      </c>
      <c r="H191">
        <v>3969</v>
      </c>
      <c r="I191">
        <v>3977.05</v>
      </c>
      <c r="J191">
        <v>3901</v>
      </c>
      <c r="K191">
        <v>3904.45</v>
      </c>
      <c r="L191">
        <v>3904.45</v>
      </c>
      <c r="M191">
        <v>291850</v>
      </c>
      <c r="W191" s="1">
        <v>44890</v>
      </c>
      <c r="X191">
        <f t="shared" si="5"/>
        <v>3929</v>
      </c>
      <c r="Y191">
        <f t="shared" si="6"/>
        <v>3969</v>
      </c>
    </row>
    <row r="192" spans="1:25" x14ac:dyDescent="0.25">
      <c r="A192" s="1">
        <v>44893</v>
      </c>
      <c r="B192">
        <v>3899.3999020000001</v>
      </c>
      <c r="C192">
        <v>3925</v>
      </c>
      <c r="D192">
        <v>3871.4</v>
      </c>
      <c r="E192">
        <v>3886.15</v>
      </c>
      <c r="F192">
        <v>3886.15</v>
      </c>
      <c r="G192">
        <v>1119166</v>
      </c>
      <c r="H192">
        <v>3913.4</v>
      </c>
      <c r="I192">
        <v>3934</v>
      </c>
      <c r="J192">
        <v>3890</v>
      </c>
      <c r="K192">
        <v>3907.7</v>
      </c>
      <c r="L192">
        <v>3907.7</v>
      </c>
      <c r="M192">
        <v>228975</v>
      </c>
      <c r="W192" s="1">
        <v>44893</v>
      </c>
      <c r="X192">
        <f t="shared" si="5"/>
        <v>3899.3999020000001</v>
      </c>
      <c r="Y192">
        <f t="shared" si="6"/>
        <v>3913.4</v>
      </c>
    </row>
    <row r="193" spans="1:25" x14ac:dyDescent="0.25">
      <c r="A193" s="1">
        <v>44894</v>
      </c>
      <c r="B193">
        <v>3885</v>
      </c>
      <c r="C193">
        <v>3915</v>
      </c>
      <c r="D193">
        <v>3864.05</v>
      </c>
      <c r="E193">
        <v>3878.4</v>
      </c>
      <c r="F193">
        <v>3878.4</v>
      </c>
      <c r="G193">
        <v>1513444</v>
      </c>
      <c r="H193">
        <v>3907</v>
      </c>
      <c r="I193">
        <v>3977.55</v>
      </c>
      <c r="J193">
        <v>3898</v>
      </c>
      <c r="K193">
        <v>3965.1</v>
      </c>
      <c r="L193">
        <v>3965.1</v>
      </c>
      <c r="M193">
        <v>344369</v>
      </c>
      <c r="W193" s="1">
        <v>44894</v>
      </c>
      <c r="X193">
        <f t="shared" si="5"/>
        <v>3885</v>
      </c>
      <c r="Y193">
        <f t="shared" si="6"/>
        <v>3907</v>
      </c>
    </row>
    <row r="194" spans="1:25" x14ac:dyDescent="0.25">
      <c r="A194" s="1">
        <v>44895</v>
      </c>
      <c r="B194">
        <v>3897.8000489999999</v>
      </c>
      <c r="C194">
        <v>3939.9</v>
      </c>
      <c r="D194">
        <v>3867</v>
      </c>
      <c r="E194">
        <v>3917.9</v>
      </c>
      <c r="F194">
        <v>3917.9</v>
      </c>
      <c r="G194">
        <v>1968428</v>
      </c>
      <c r="H194">
        <v>3975</v>
      </c>
      <c r="I194">
        <v>4040</v>
      </c>
      <c r="J194">
        <v>3955</v>
      </c>
      <c r="K194">
        <v>4025.5</v>
      </c>
      <c r="L194">
        <v>4025.5</v>
      </c>
      <c r="M194">
        <v>604666</v>
      </c>
      <c r="W194" s="1">
        <v>44895</v>
      </c>
      <c r="X194">
        <f t="shared" si="5"/>
        <v>3897.8000489999999</v>
      </c>
      <c r="Y194">
        <f t="shared" si="6"/>
        <v>3975</v>
      </c>
    </row>
    <row r="195" spans="1:25" x14ac:dyDescent="0.25">
      <c r="A195" s="1">
        <v>44896</v>
      </c>
      <c r="B195">
        <v>3937.5</v>
      </c>
      <c r="C195">
        <v>3944.95</v>
      </c>
      <c r="D195">
        <v>3902.45</v>
      </c>
      <c r="E195">
        <v>3915.1</v>
      </c>
      <c r="F195">
        <v>3915.1</v>
      </c>
      <c r="G195">
        <v>945838</v>
      </c>
      <c r="H195">
        <v>4041</v>
      </c>
      <c r="I195">
        <v>4064</v>
      </c>
      <c r="J195">
        <v>4032.1</v>
      </c>
      <c r="K195">
        <v>4044.15</v>
      </c>
      <c r="L195">
        <v>4044.15</v>
      </c>
      <c r="M195">
        <v>255279</v>
      </c>
      <c r="W195" s="1">
        <v>44896</v>
      </c>
      <c r="X195">
        <f t="shared" ref="X195:X250" si="7">INDEX($A:$M,MATCH(W195,$A:$A,0),MATCH($X$1,$A$1:$M$1,0))</f>
        <v>3937.5</v>
      </c>
      <c r="Y195">
        <f t="shared" ref="Y195:Y250" si="8">INDEX(A:M,MATCH(W195,A:A,0),MATCH(Y194,A194:M194,0))</f>
        <v>4041</v>
      </c>
    </row>
    <row r="196" spans="1:25" x14ac:dyDescent="0.25">
      <c r="A196" s="1">
        <v>44897</v>
      </c>
      <c r="B196">
        <v>3905</v>
      </c>
      <c r="C196">
        <v>3963.8</v>
      </c>
      <c r="D196">
        <v>3885</v>
      </c>
      <c r="E196">
        <v>3922.5</v>
      </c>
      <c r="F196">
        <v>3922.5</v>
      </c>
      <c r="G196">
        <v>1297832</v>
      </c>
      <c r="H196">
        <v>4049</v>
      </c>
      <c r="I196">
        <v>4055</v>
      </c>
      <c r="J196">
        <v>3992.55</v>
      </c>
      <c r="K196">
        <v>4005.75</v>
      </c>
      <c r="L196">
        <v>4005.75</v>
      </c>
      <c r="M196">
        <v>222148</v>
      </c>
      <c r="W196" s="1">
        <v>44897</v>
      </c>
      <c r="X196">
        <f t="shared" si="7"/>
        <v>3905</v>
      </c>
      <c r="Y196">
        <f t="shared" si="8"/>
        <v>4049</v>
      </c>
    </row>
    <row r="197" spans="1:25" x14ac:dyDescent="0.25">
      <c r="A197" s="1">
        <v>44900</v>
      </c>
      <c r="B197">
        <v>3928.8999020000001</v>
      </c>
      <c r="C197">
        <v>3939</v>
      </c>
      <c r="D197">
        <v>3810.05</v>
      </c>
      <c r="E197">
        <v>3930.4</v>
      </c>
      <c r="F197">
        <v>3930.4</v>
      </c>
      <c r="G197">
        <v>2392866</v>
      </c>
      <c r="H197">
        <v>4010</v>
      </c>
      <c r="I197">
        <v>4049.95</v>
      </c>
      <c r="J197">
        <v>3975</v>
      </c>
      <c r="K197">
        <v>4028.15</v>
      </c>
      <c r="L197">
        <v>4028.15</v>
      </c>
      <c r="M197">
        <v>217716</v>
      </c>
      <c r="W197" s="1">
        <v>44900</v>
      </c>
      <c r="X197">
        <f t="shared" si="7"/>
        <v>3928.8999020000001</v>
      </c>
      <c r="Y197">
        <f t="shared" si="8"/>
        <v>4010</v>
      </c>
    </row>
    <row r="198" spans="1:25" x14ac:dyDescent="0.25">
      <c r="A198" s="1">
        <v>44901</v>
      </c>
      <c r="B198">
        <v>3920</v>
      </c>
      <c r="C198">
        <v>4057</v>
      </c>
      <c r="D198">
        <v>3909</v>
      </c>
      <c r="E198">
        <v>4031.8</v>
      </c>
      <c r="F198">
        <v>4031.8</v>
      </c>
      <c r="G198">
        <v>2962621</v>
      </c>
      <c r="H198">
        <v>4018</v>
      </c>
      <c r="I198">
        <v>4094</v>
      </c>
      <c r="J198">
        <v>3995</v>
      </c>
      <c r="K198">
        <v>4063.4</v>
      </c>
      <c r="L198">
        <v>4063.4</v>
      </c>
      <c r="M198">
        <v>224614</v>
      </c>
      <c r="W198" s="1">
        <v>44901</v>
      </c>
      <c r="X198">
        <f t="shared" si="7"/>
        <v>3920</v>
      </c>
      <c r="Y198">
        <f t="shared" si="8"/>
        <v>4018</v>
      </c>
    </row>
    <row r="199" spans="1:25" x14ac:dyDescent="0.25">
      <c r="A199" s="1">
        <v>44902</v>
      </c>
      <c r="B199">
        <v>4031</v>
      </c>
      <c r="C199">
        <v>4057.9</v>
      </c>
      <c r="D199">
        <v>3984.55</v>
      </c>
      <c r="E199">
        <v>3999.3</v>
      </c>
      <c r="F199">
        <v>3999.3</v>
      </c>
      <c r="G199">
        <v>1257261</v>
      </c>
      <c r="H199">
        <v>4080</v>
      </c>
      <c r="I199">
        <v>4100</v>
      </c>
      <c r="J199">
        <v>4045.15</v>
      </c>
      <c r="K199">
        <v>4083.15</v>
      </c>
      <c r="L199">
        <v>4083.15</v>
      </c>
      <c r="M199">
        <v>257217</v>
      </c>
      <c r="W199" s="1">
        <v>44902</v>
      </c>
      <c r="X199">
        <f t="shared" si="7"/>
        <v>4031</v>
      </c>
      <c r="Y199">
        <f t="shared" si="8"/>
        <v>4080</v>
      </c>
    </row>
    <row r="200" spans="1:25" x14ac:dyDescent="0.25">
      <c r="A200" s="1">
        <v>44903</v>
      </c>
      <c r="B200">
        <v>4010</v>
      </c>
      <c r="C200">
        <v>4045</v>
      </c>
      <c r="D200">
        <v>4003.35</v>
      </c>
      <c r="E200">
        <v>4025</v>
      </c>
      <c r="F200">
        <v>4025</v>
      </c>
      <c r="G200">
        <v>895075</v>
      </c>
      <c r="H200">
        <v>4090</v>
      </c>
      <c r="I200">
        <v>4090</v>
      </c>
      <c r="J200">
        <v>4015.4</v>
      </c>
      <c r="K200">
        <v>4037.2</v>
      </c>
      <c r="L200">
        <v>4037.2</v>
      </c>
      <c r="M200">
        <v>177556</v>
      </c>
      <c r="W200" s="1">
        <v>44903</v>
      </c>
      <c r="X200">
        <f t="shared" si="7"/>
        <v>4010</v>
      </c>
      <c r="Y200">
        <f t="shared" si="8"/>
        <v>4090</v>
      </c>
    </row>
    <row r="201" spans="1:25" x14ac:dyDescent="0.25">
      <c r="A201" s="1">
        <v>44904</v>
      </c>
      <c r="B201">
        <v>4044</v>
      </c>
      <c r="C201">
        <v>4094</v>
      </c>
      <c r="D201">
        <v>3941.5</v>
      </c>
      <c r="E201">
        <v>3996.8</v>
      </c>
      <c r="F201">
        <v>3996.8</v>
      </c>
      <c r="G201">
        <v>2129800</v>
      </c>
      <c r="H201">
        <v>4054.9</v>
      </c>
      <c r="I201">
        <v>4057.75</v>
      </c>
      <c r="J201">
        <v>3983.4</v>
      </c>
      <c r="K201">
        <v>4002.4</v>
      </c>
      <c r="L201">
        <v>4002.4</v>
      </c>
      <c r="M201">
        <v>265654</v>
      </c>
      <c r="W201" s="1">
        <v>44904</v>
      </c>
      <c r="X201">
        <f t="shared" si="7"/>
        <v>4044</v>
      </c>
      <c r="Y201">
        <f t="shared" si="8"/>
        <v>4054.9</v>
      </c>
    </row>
    <row r="202" spans="1:25" x14ac:dyDescent="0.25">
      <c r="A202" s="1">
        <v>44907</v>
      </c>
      <c r="B202">
        <v>3997</v>
      </c>
      <c r="C202">
        <v>4031.9</v>
      </c>
      <c r="D202">
        <v>3968.75</v>
      </c>
      <c r="E202">
        <v>4016.7</v>
      </c>
      <c r="F202">
        <v>4016.7</v>
      </c>
      <c r="G202">
        <v>802499</v>
      </c>
      <c r="H202">
        <v>3980</v>
      </c>
      <c r="I202">
        <v>4074</v>
      </c>
      <c r="J202">
        <v>3948</v>
      </c>
      <c r="K202">
        <v>4057.35</v>
      </c>
      <c r="L202">
        <v>4057.35</v>
      </c>
      <c r="M202">
        <v>242444</v>
      </c>
      <c r="W202" s="1">
        <v>44907</v>
      </c>
      <c r="X202">
        <f t="shared" si="7"/>
        <v>3997</v>
      </c>
      <c r="Y202">
        <f t="shared" si="8"/>
        <v>3980</v>
      </c>
    </row>
    <row r="203" spans="1:25" x14ac:dyDescent="0.25">
      <c r="A203" s="1">
        <v>44908</v>
      </c>
      <c r="B203">
        <v>4027.8000489999999</v>
      </c>
      <c r="C203">
        <v>4072</v>
      </c>
      <c r="D203">
        <v>4011.6</v>
      </c>
      <c r="E203">
        <v>4060.2</v>
      </c>
      <c r="F203">
        <v>4060.2</v>
      </c>
      <c r="G203">
        <v>1215308</v>
      </c>
      <c r="H203">
        <v>4060</v>
      </c>
      <c r="I203">
        <v>4120</v>
      </c>
      <c r="J203">
        <v>4060</v>
      </c>
      <c r="K203">
        <v>4108.95</v>
      </c>
      <c r="L203">
        <v>4108.95</v>
      </c>
      <c r="M203">
        <v>275766</v>
      </c>
      <c r="W203" s="1">
        <v>44908</v>
      </c>
      <c r="X203">
        <f t="shared" si="7"/>
        <v>4027.8000489999999</v>
      </c>
      <c r="Y203">
        <f t="shared" si="8"/>
        <v>4060</v>
      </c>
    </row>
    <row r="204" spans="1:25" x14ac:dyDescent="0.25">
      <c r="A204" s="1">
        <v>44909</v>
      </c>
      <c r="B204">
        <v>4076</v>
      </c>
      <c r="C204">
        <v>4092.05</v>
      </c>
      <c r="D204">
        <v>4040</v>
      </c>
      <c r="E204">
        <v>4055.8</v>
      </c>
      <c r="F204">
        <v>4055.8</v>
      </c>
      <c r="G204">
        <v>1114492</v>
      </c>
      <c r="H204">
        <v>4089.1</v>
      </c>
      <c r="I204">
        <v>4209.8500000000004</v>
      </c>
      <c r="J204">
        <v>4089.1</v>
      </c>
      <c r="K204">
        <v>4201.1000000000004</v>
      </c>
      <c r="L204">
        <v>4201.1000000000004</v>
      </c>
      <c r="M204">
        <v>545140</v>
      </c>
      <c r="W204" s="1">
        <v>44909</v>
      </c>
      <c r="X204">
        <f t="shared" si="7"/>
        <v>4076</v>
      </c>
      <c r="Y204">
        <f t="shared" si="8"/>
        <v>4089.1</v>
      </c>
    </row>
    <row r="205" spans="1:25" x14ac:dyDescent="0.25">
      <c r="A205" s="1">
        <v>44910</v>
      </c>
      <c r="B205">
        <v>4055.8000489999999</v>
      </c>
      <c r="C205">
        <v>4073.05</v>
      </c>
      <c r="D205">
        <v>4025</v>
      </c>
      <c r="E205">
        <v>4043.75</v>
      </c>
      <c r="F205">
        <v>4043.75</v>
      </c>
      <c r="G205">
        <v>866138</v>
      </c>
      <c r="H205">
        <v>4209</v>
      </c>
      <c r="I205">
        <v>4228.95</v>
      </c>
      <c r="J205">
        <v>4151</v>
      </c>
      <c r="K205">
        <v>4182</v>
      </c>
      <c r="L205">
        <v>4182</v>
      </c>
      <c r="M205">
        <v>312108</v>
      </c>
      <c r="W205" s="1">
        <v>44910</v>
      </c>
      <c r="X205">
        <f t="shared" si="7"/>
        <v>4055.8000489999999</v>
      </c>
      <c r="Y205">
        <f t="shared" si="8"/>
        <v>4209</v>
      </c>
    </row>
    <row r="206" spans="1:25" x14ac:dyDescent="0.25">
      <c r="A206" s="1">
        <v>44911</v>
      </c>
      <c r="B206">
        <v>4018.8999020000001</v>
      </c>
      <c r="C206">
        <v>4047.9</v>
      </c>
      <c r="D206">
        <v>3944.05</v>
      </c>
      <c r="E206">
        <v>3980.8</v>
      </c>
      <c r="F206">
        <v>3980.8</v>
      </c>
      <c r="G206">
        <v>1598960</v>
      </c>
      <c r="H206">
        <v>4140.6499999999996</v>
      </c>
      <c r="I206">
        <v>4150.5</v>
      </c>
      <c r="J206">
        <v>3956</v>
      </c>
      <c r="K206">
        <v>3990</v>
      </c>
      <c r="L206">
        <v>3990</v>
      </c>
      <c r="M206">
        <v>380722</v>
      </c>
      <c r="W206" s="1">
        <v>44911</v>
      </c>
      <c r="X206">
        <f t="shared" si="7"/>
        <v>4018.8999020000001</v>
      </c>
      <c r="Y206">
        <f t="shared" si="8"/>
        <v>4140.6499999999996</v>
      </c>
    </row>
    <row r="207" spans="1:25" x14ac:dyDescent="0.25">
      <c r="A207" s="1">
        <v>44914</v>
      </c>
      <c r="B207">
        <v>3988</v>
      </c>
      <c r="C207">
        <v>4104</v>
      </c>
      <c r="D207">
        <v>3971.45</v>
      </c>
      <c r="E207">
        <v>4075.3</v>
      </c>
      <c r="F207">
        <v>4075.3</v>
      </c>
      <c r="G207">
        <v>1643404</v>
      </c>
      <c r="H207">
        <v>4020</v>
      </c>
      <c r="I207">
        <v>4099.8999999999996</v>
      </c>
      <c r="J207">
        <v>4000</v>
      </c>
      <c r="K207">
        <v>4090.2</v>
      </c>
      <c r="L207">
        <v>4090.2</v>
      </c>
      <c r="M207">
        <v>300724</v>
      </c>
      <c r="W207" s="1">
        <v>44914</v>
      </c>
      <c r="X207">
        <f t="shared" si="7"/>
        <v>3988</v>
      </c>
      <c r="Y207">
        <f t="shared" si="8"/>
        <v>4020</v>
      </c>
    </row>
    <row r="208" spans="1:25" x14ac:dyDescent="0.25">
      <c r="A208" s="1">
        <v>44915</v>
      </c>
      <c r="B208">
        <v>4095</v>
      </c>
      <c r="C208">
        <v>4172</v>
      </c>
      <c r="D208">
        <v>4066.4</v>
      </c>
      <c r="E208">
        <v>4165.3</v>
      </c>
      <c r="F208">
        <v>4165.3</v>
      </c>
      <c r="G208">
        <v>3778426</v>
      </c>
      <c r="H208">
        <v>4088</v>
      </c>
      <c r="I208">
        <v>4138.6000000000004</v>
      </c>
      <c r="J208">
        <v>4052.15</v>
      </c>
      <c r="K208">
        <v>4089.55</v>
      </c>
      <c r="L208">
        <v>4089.55</v>
      </c>
      <c r="M208">
        <v>217791</v>
      </c>
      <c r="W208" s="1">
        <v>44915</v>
      </c>
      <c r="X208">
        <f t="shared" si="7"/>
        <v>4095</v>
      </c>
      <c r="Y208">
        <f t="shared" si="8"/>
        <v>4088</v>
      </c>
    </row>
    <row r="209" spans="1:25" x14ac:dyDescent="0.25">
      <c r="A209" s="1">
        <v>44916</v>
      </c>
      <c r="B209">
        <v>4175</v>
      </c>
      <c r="C209">
        <v>4190</v>
      </c>
      <c r="D209">
        <v>3883.25</v>
      </c>
      <c r="E209">
        <v>3901.95</v>
      </c>
      <c r="F209">
        <v>3901.95</v>
      </c>
      <c r="G209">
        <v>3585883</v>
      </c>
      <c r="H209">
        <v>4094</v>
      </c>
      <c r="I209">
        <v>4109.95</v>
      </c>
      <c r="J209">
        <v>3975.15</v>
      </c>
      <c r="K209">
        <v>3993.2</v>
      </c>
      <c r="L209">
        <v>3993.2</v>
      </c>
      <c r="M209">
        <v>252192</v>
      </c>
      <c r="W209" s="1">
        <v>44916</v>
      </c>
      <c r="X209">
        <f t="shared" si="7"/>
        <v>4175</v>
      </c>
      <c r="Y209">
        <f t="shared" si="8"/>
        <v>4094</v>
      </c>
    </row>
    <row r="210" spans="1:25" x14ac:dyDescent="0.25">
      <c r="A210" s="1">
        <v>44917</v>
      </c>
      <c r="B210">
        <v>3948</v>
      </c>
      <c r="C210">
        <v>3948</v>
      </c>
      <c r="D210">
        <v>3817.05</v>
      </c>
      <c r="E210">
        <v>3868.55</v>
      </c>
      <c r="F210">
        <v>3868.55</v>
      </c>
      <c r="G210">
        <v>2879658</v>
      </c>
      <c r="H210">
        <v>4008</v>
      </c>
      <c r="I210">
        <v>4029</v>
      </c>
      <c r="J210">
        <v>3905.5</v>
      </c>
      <c r="K210">
        <v>3921.55</v>
      </c>
      <c r="L210">
        <v>3921.55</v>
      </c>
      <c r="M210">
        <v>283003</v>
      </c>
      <c r="W210" s="1">
        <v>44917</v>
      </c>
      <c r="X210">
        <f t="shared" si="7"/>
        <v>3948</v>
      </c>
      <c r="Y210">
        <f t="shared" si="8"/>
        <v>4008</v>
      </c>
    </row>
    <row r="211" spans="1:25" x14ac:dyDescent="0.25">
      <c r="A211" s="1">
        <v>44918</v>
      </c>
      <c r="B211">
        <v>3822</v>
      </c>
      <c r="C211">
        <v>3848</v>
      </c>
      <c r="D211">
        <v>3616.8</v>
      </c>
      <c r="E211">
        <v>3642.2</v>
      </c>
      <c r="F211">
        <v>3642.2</v>
      </c>
      <c r="G211">
        <v>3036157</v>
      </c>
      <c r="H211">
        <v>3896.55</v>
      </c>
      <c r="I211">
        <v>3911.75</v>
      </c>
      <c r="J211">
        <v>3835</v>
      </c>
      <c r="K211">
        <v>3875.6</v>
      </c>
      <c r="L211">
        <v>3875.6</v>
      </c>
      <c r="M211">
        <v>255257</v>
      </c>
      <c r="W211" s="1">
        <v>44918</v>
      </c>
      <c r="X211">
        <f t="shared" si="7"/>
        <v>3822</v>
      </c>
      <c r="Y211">
        <f t="shared" si="8"/>
        <v>3896.55</v>
      </c>
    </row>
    <row r="212" spans="1:25" x14ac:dyDescent="0.25">
      <c r="A212" s="1">
        <v>44921</v>
      </c>
      <c r="B212">
        <v>3653</v>
      </c>
      <c r="C212">
        <v>3744.9</v>
      </c>
      <c r="D212">
        <v>3620</v>
      </c>
      <c r="E212">
        <v>3716.75</v>
      </c>
      <c r="F212">
        <v>3716.75</v>
      </c>
      <c r="G212">
        <v>2162662</v>
      </c>
      <c r="H212">
        <v>3896</v>
      </c>
      <c r="I212">
        <v>4049</v>
      </c>
      <c r="J212">
        <v>3871</v>
      </c>
      <c r="K212">
        <v>4036.6</v>
      </c>
      <c r="L212">
        <v>4036.6</v>
      </c>
      <c r="M212">
        <v>205540</v>
      </c>
      <c r="W212" s="1">
        <v>44921</v>
      </c>
      <c r="X212">
        <f t="shared" si="7"/>
        <v>3653</v>
      </c>
      <c r="Y212">
        <f t="shared" si="8"/>
        <v>3896</v>
      </c>
    </row>
    <row r="213" spans="1:25" x14ac:dyDescent="0.25">
      <c r="A213" s="1">
        <v>44922</v>
      </c>
      <c r="B213">
        <v>3732.4499510000001</v>
      </c>
      <c r="C213">
        <v>3797.9</v>
      </c>
      <c r="D213">
        <v>3695.05</v>
      </c>
      <c r="E213">
        <v>3769.65</v>
      </c>
      <c r="F213">
        <v>3769.65</v>
      </c>
      <c r="G213">
        <v>1804911</v>
      </c>
      <c r="H213">
        <v>4060</v>
      </c>
      <c r="I213">
        <v>4094</v>
      </c>
      <c r="J213">
        <v>4005</v>
      </c>
      <c r="K213">
        <v>4074.6</v>
      </c>
      <c r="L213">
        <v>4074.6</v>
      </c>
      <c r="M213">
        <v>168072</v>
      </c>
      <c r="W213" s="1">
        <v>44922</v>
      </c>
      <c r="X213">
        <f t="shared" si="7"/>
        <v>3732.4499510000001</v>
      </c>
      <c r="Y213">
        <f t="shared" si="8"/>
        <v>4060</v>
      </c>
    </row>
    <row r="214" spans="1:25" x14ac:dyDescent="0.25">
      <c r="A214" s="1">
        <v>44923</v>
      </c>
      <c r="B214">
        <v>3756.0500489999999</v>
      </c>
      <c r="C214">
        <v>3825</v>
      </c>
      <c r="D214">
        <v>3745</v>
      </c>
      <c r="E214">
        <v>3797.7</v>
      </c>
      <c r="F214">
        <v>3797.7</v>
      </c>
      <c r="G214">
        <v>1377950</v>
      </c>
      <c r="H214">
        <v>4077.95</v>
      </c>
      <c r="I214">
        <v>4077.95</v>
      </c>
      <c r="J214">
        <v>4007.4</v>
      </c>
      <c r="K214">
        <v>4017.75</v>
      </c>
      <c r="L214">
        <v>4017.75</v>
      </c>
      <c r="M214">
        <v>130503</v>
      </c>
      <c r="W214" s="1">
        <v>44923</v>
      </c>
      <c r="X214">
        <f t="shared" si="7"/>
        <v>3756.0500489999999</v>
      </c>
      <c r="Y214">
        <f t="shared" si="8"/>
        <v>4077.95</v>
      </c>
    </row>
    <row r="215" spans="1:25" x14ac:dyDescent="0.25">
      <c r="A215" s="1">
        <v>44924</v>
      </c>
      <c r="B215">
        <v>3790</v>
      </c>
      <c r="C215">
        <v>3825</v>
      </c>
      <c r="D215">
        <v>3748.1</v>
      </c>
      <c r="E215">
        <v>3810.6</v>
      </c>
      <c r="F215">
        <v>3810.6</v>
      </c>
      <c r="G215">
        <v>1531692</v>
      </c>
      <c r="H215">
        <v>4003.15</v>
      </c>
      <c r="I215">
        <v>4207.95</v>
      </c>
      <c r="J215">
        <v>3971.8</v>
      </c>
      <c r="K215">
        <v>4178.3</v>
      </c>
      <c r="L215">
        <v>4178.3</v>
      </c>
      <c r="M215">
        <v>475188</v>
      </c>
      <c r="W215" s="1">
        <v>44924</v>
      </c>
      <c r="X215">
        <f t="shared" si="7"/>
        <v>3790</v>
      </c>
      <c r="Y215">
        <f t="shared" si="8"/>
        <v>4003.15</v>
      </c>
    </row>
    <row r="216" spans="1:25" x14ac:dyDescent="0.25">
      <c r="A216" s="1">
        <v>44925</v>
      </c>
      <c r="B216">
        <v>3829.6999510000001</v>
      </c>
      <c r="C216">
        <v>3898</v>
      </c>
      <c r="D216">
        <v>3822.05</v>
      </c>
      <c r="E216">
        <v>3858.35</v>
      </c>
      <c r="F216">
        <v>3858.35</v>
      </c>
      <c r="G216">
        <v>1528747</v>
      </c>
      <c r="H216">
        <v>4178</v>
      </c>
      <c r="I216">
        <v>4195</v>
      </c>
      <c r="J216">
        <v>4025.15</v>
      </c>
      <c r="K216">
        <v>4068.75</v>
      </c>
      <c r="L216">
        <v>4068.75</v>
      </c>
      <c r="M216">
        <v>387431</v>
      </c>
      <c r="W216" s="1">
        <v>44925</v>
      </c>
      <c r="X216">
        <f t="shared" si="7"/>
        <v>3829.6999510000001</v>
      </c>
      <c r="Y216">
        <f t="shared" si="8"/>
        <v>4178</v>
      </c>
    </row>
    <row r="217" spans="1:25" x14ac:dyDescent="0.25">
      <c r="A217" s="1">
        <v>44928</v>
      </c>
      <c r="B217">
        <v>3870</v>
      </c>
      <c r="C217">
        <v>3874</v>
      </c>
      <c r="D217">
        <v>3822.55</v>
      </c>
      <c r="E217">
        <v>3841.2</v>
      </c>
      <c r="F217">
        <v>3841.2</v>
      </c>
      <c r="G217">
        <v>923051</v>
      </c>
      <c r="H217">
        <v>4075</v>
      </c>
      <c r="I217">
        <v>4117.95</v>
      </c>
      <c r="J217">
        <v>4055</v>
      </c>
      <c r="K217">
        <v>4072.75</v>
      </c>
      <c r="L217">
        <v>4072.75</v>
      </c>
      <c r="M217">
        <v>119118</v>
      </c>
      <c r="W217" s="1">
        <v>44928</v>
      </c>
      <c r="X217">
        <f t="shared" si="7"/>
        <v>3870</v>
      </c>
      <c r="Y217">
        <f t="shared" si="8"/>
        <v>4075</v>
      </c>
    </row>
    <row r="218" spans="1:25" x14ac:dyDescent="0.25">
      <c r="A218" s="1">
        <v>44929</v>
      </c>
      <c r="B218">
        <v>3841.8999020000001</v>
      </c>
      <c r="C218">
        <v>3852.85</v>
      </c>
      <c r="D218">
        <v>3791</v>
      </c>
      <c r="E218">
        <v>3830.95</v>
      </c>
      <c r="F218">
        <v>3830.95</v>
      </c>
      <c r="G218">
        <v>799905</v>
      </c>
      <c r="H218">
        <v>4072.75</v>
      </c>
      <c r="I218">
        <v>4099</v>
      </c>
      <c r="J218">
        <v>4044</v>
      </c>
      <c r="K218">
        <v>4060.9</v>
      </c>
      <c r="L218">
        <v>4060.9</v>
      </c>
      <c r="M218">
        <v>114013</v>
      </c>
      <c r="W218" s="1">
        <v>44929</v>
      </c>
      <c r="X218">
        <f t="shared" si="7"/>
        <v>3841.8999020000001</v>
      </c>
      <c r="Y218">
        <f t="shared" si="8"/>
        <v>4072.75</v>
      </c>
    </row>
    <row r="219" spans="1:25" x14ac:dyDescent="0.25">
      <c r="A219" s="1">
        <v>44930</v>
      </c>
      <c r="B219">
        <v>3839</v>
      </c>
      <c r="C219">
        <v>3874.95</v>
      </c>
      <c r="D219">
        <v>3803.6</v>
      </c>
      <c r="E219">
        <v>3827.05</v>
      </c>
      <c r="F219">
        <v>3827.05</v>
      </c>
      <c r="G219">
        <v>1028377</v>
      </c>
      <c r="H219">
        <v>4049.95</v>
      </c>
      <c r="I219">
        <v>4049.95</v>
      </c>
      <c r="J219">
        <v>3916</v>
      </c>
      <c r="K219">
        <v>3924.2</v>
      </c>
      <c r="L219">
        <v>3924.2</v>
      </c>
      <c r="M219">
        <v>740436</v>
      </c>
      <c r="W219" s="1">
        <v>44930</v>
      </c>
      <c r="X219">
        <f t="shared" si="7"/>
        <v>3839</v>
      </c>
      <c r="Y219">
        <f t="shared" si="8"/>
        <v>4049.95</v>
      </c>
    </row>
    <row r="220" spans="1:25" x14ac:dyDescent="0.25">
      <c r="A220" s="1">
        <v>44931</v>
      </c>
      <c r="B220">
        <v>3827.0500489999999</v>
      </c>
      <c r="C220">
        <v>3842.4</v>
      </c>
      <c r="D220">
        <v>3756.9</v>
      </c>
      <c r="E220">
        <v>3829.8</v>
      </c>
      <c r="F220">
        <v>3829.8</v>
      </c>
      <c r="G220">
        <v>997006</v>
      </c>
      <c r="H220">
        <v>3955</v>
      </c>
      <c r="I220">
        <v>3964</v>
      </c>
      <c r="J220">
        <v>3845.5</v>
      </c>
      <c r="K220">
        <v>3857.8</v>
      </c>
      <c r="L220">
        <v>3857.8</v>
      </c>
      <c r="M220">
        <v>483903</v>
      </c>
      <c r="W220" s="1">
        <v>44931</v>
      </c>
      <c r="X220">
        <f t="shared" si="7"/>
        <v>3827.0500489999999</v>
      </c>
      <c r="Y220">
        <f t="shared" si="8"/>
        <v>3955</v>
      </c>
    </row>
    <row r="221" spans="1:25" x14ac:dyDescent="0.25">
      <c r="A221" s="1">
        <v>44932</v>
      </c>
      <c r="B221">
        <v>3829</v>
      </c>
      <c r="C221">
        <v>3868.25</v>
      </c>
      <c r="D221">
        <v>3797.05</v>
      </c>
      <c r="E221">
        <v>3824.25</v>
      </c>
      <c r="F221">
        <v>3824.25</v>
      </c>
      <c r="G221">
        <v>912159</v>
      </c>
      <c r="H221">
        <v>3870</v>
      </c>
      <c r="I221">
        <v>3930</v>
      </c>
      <c r="J221">
        <v>3835</v>
      </c>
      <c r="K221">
        <v>3842.5</v>
      </c>
      <c r="L221">
        <v>3842.5</v>
      </c>
      <c r="M221">
        <v>345746</v>
      </c>
      <c r="W221" s="1">
        <v>44932</v>
      </c>
      <c r="X221">
        <f t="shared" si="7"/>
        <v>3829</v>
      </c>
      <c r="Y221">
        <f t="shared" si="8"/>
        <v>3870</v>
      </c>
    </row>
    <row r="222" spans="1:25" x14ac:dyDescent="0.25">
      <c r="A222" s="1">
        <v>44935</v>
      </c>
      <c r="B222">
        <v>3843</v>
      </c>
      <c r="C222">
        <v>3880</v>
      </c>
      <c r="D222">
        <v>3811.25</v>
      </c>
      <c r="E222">
        <v>3855.3</v>
      </c>
      <c r="F222">
        <v>3855.3</v>
      </c>
      <c r="G222">
        <v>753981</v>
      </c>
      <c r="H222">
        <v>3905.8</v>
      </c>
      <c r="I222">
        <v>3915</v>
      </c>
      <c r="J222">
        <v>3855.55</v>
      </c>
      <c r="K222">
        <v>3879.55</v>
      </c>
      <c r="L222">
        <v>3879.55</v>
      </c>
      <c r="M222">
        <v>280205</v>
      </c>
      <c r="W222" s="1">
        <v>44935</v>
      </c>
      <c r="X222">
        <f t="shared" si="7"/>
        <v>3843</v>
      </c>
      <c r="Y222">
        <f t="shared" si="8"/>
        <v>3905.8</v>
      </c>
    </row>
    <row r="223" spans="1:25" x14ac:dyDescent="0.25">
      <c r="A223" s="1">
        <v>44936</v>
      </c>
      <c r="B223">
        <v>3859</v>
      </c>
      <c r="C223">
        <v>3862.05</v>
      </c>
      <c r="D223">
        <v>3555</v>
      </c>
      <c r="E223">
        <v>3646.9</v>
      </c>
      <c r="F223">
        <v>3646.9</v>
      </c>
      <c r="G223">
        <v>3595798</v>
      </c>
      <c r="H223">
        <v>3898</v>
      </c>
      <c r="I223">
        <v>3919.45</v>
      </c>
      <c r="J223">
        <v>3861</v>
      </c>
      <c r="K223">
        <v>3877.4</v>
      </c>
      <c r="L223">
        <v>3877.4</v>
      </c>
      <c r="M223">
        <v>357855</v>
      </c>
      <c r="W223" s="1">
        <v>44936</v>
      </c>
      <c r="X223">
        <f t="shared" si="7"/>
        <v>3859</v>
      </c>
      <c r="Y223">
        <f t="shared" si="8"/>
        <v>3898</v>
      </c>
    </row>
    <row r="224" spans="1:25" x14ac:dyDescent="0.25">
      <c r="A224" s="1">
        <v>44937</v>
      </c>
      <c r="B224">
        <v>3660</v>
      </c>
      <c r="C224">
        <v>3664.5</v>
      </c>
      <c r="D224">
        <v>3560.1</v>
      </c>
      <c r="E224">
        <v>3635.8</v>
      </c>
      <c r="F224">
        <v>3635.8</v>
      </c>
      <c r="G224">
        <v>2226506</v>
      </c>
      <c r="H224">
        <v>3896</v>
      </c>
      <c r="I224">
        <v>3910</v>
      </c>
      <c r="J224">
        <v>3860</v>
      </c>
      <c r="K224">
        <v>3872.9</v>
      </c>
      <c r="L224">
        <v>3872.9</v>
      </c>
      <c r="M224">
        <v>156403</v>
      </c>
      <c r="W224" s="1">
        <v>44937</v>
      </c>
      <c r="X224">
        <f t="shared" si="7"/>
        <v>3660</v>
      </c>
      <c r="Y224">
        <f t="shared" si="8"/>
        <v>3896</v>
      </c>
    </row>
    <row r="225" spans="1:25" x14ac:dyDescent="0.25">
      <c r="A225" s="1">
        <v>44938</v>
      </c>
      <c r="B225">
        <v>3642.5</v>
      </c>
      <c r="C225">
        <v>3679</v>
      </c>
      <c r="D225">
        <v>3612</v>
      </c>
      <c r="E225">
        <v>3647.2</v>
      </c>
      <c r="F225">
        <v>3647.2</v>
      </c>
      <c r="G225">
        <v>1199785</v>
      </c>
      <c r="H225">
        <v>3892</v>
      </c>
      <c r="I225">
        <v>3925.5</v>
      </c>
      <c r="J225">
        <v>3863</v>
      </c>
      <c r="K225">
        <v>3911.8</v>
      </c>
      <c r="L225">
        <v>3911.8</v>
      </c>
      <c r="M225">
        <v>212520</v>
      </c>
      <c r="W225" s="1">
        <v>44938</v>
      </c>
      <c r="X225">
        <f t="shared" si="7"/>
        <v>3642.5</v>
      </c>
      <c r="Y225">
        <f t="shared" si="8"/>
        <v>3892</v>
      </c>
    </row>
    <row r="226" spans="1:25" x14ac:dyDescent="0.25">
      <c r="A226" s="1">
        <v>44939</v>
      </c>
      <c r="B226">
        <v>3651.1999510000001</v>
      </c>
      <c r="C226">
        <v>3736.05</v>
      </c>
      <c r="D226">
        <v>3642.2</v>
      </c>
      <c r="E226">
        <v>3721.15</v>
      </c>
      <c r="F226">
        <v>3721.15</v>
      </c>
      <c r="G226">
        <v>1364712</v>
      </c>
      <c r="H226">
        <v>3925</v>
      </c>
      <c r="I226">
        <v>3929.65</v>
      </c>
      <c r="J226">
        <v>3850.1</v>
      </c>
      <c r="K226">
        <v>3863.7</v>
      </c>
      <c r="L226">
        <v>3863.7</v>
      </c>
      <c r="M226">
        <v>283280</v>
      </c>
      <c r="W226" s="1">
        <v>44939</v>
      </c>
      <c r="X226">
        <f t="shared" si="7"/>
        <v>3651.1999510000001</v>
      </c>
      <c r="Y226">
        <f t="shared" si="8"/>
        <v>3925</v>
      </c>
    </row>
    <row r="227" spans="1:25" x14ac:dyDescent="0.25">
      <c r="A227" s="1">
        <v>44942</v>
      </c>
      <c r="B227">
        <v>3720</v>
      </c>
      <c r="C227">
        <v>3739.95</v>
      </c>
      <c r="D227">
        <v>3600</v>
      </c>
      <c r="E227">
        <v>3619.8</v>
      </c>
      <c r="F227">
        <v>3619.8</v>
      </c>
      <c r="G227">
        <v>1863848</v>
      </c>
      <c r="H227">
        <v>3690</v>
      </c>
      <c r="I227">
        <v>3748</v>
      </c>
      <c r="J227">
        <v>3645.2</v>
      </c>
      <c r="K227">
        <v>3678.35</v>
      </c>
      <c r="L227">
        <v>3678.35</v>
      </c>
      <c r="M227">
        <v>1809273</v>
      </c>
      <c r="W227" s="1">
        <v>44942</v>
      </c>
      <c r="X227">
        <f t="shared" si="7"/>
        <v>3720</v>
      </c>
      <c r="Y227">
        <f t="shared" si="8"/>
        <v>3690</v>
      </c>
    </row>
    <row r="228" spans="1:25" x14ac:dyDescent="0.25">
      <c r="A228" s="1">
        <v>44943</v>
      </c>
      <c r="B228">
        <v>3620</v>
      </c>
      <c r="C228">
        <v>3649.6</v>
      </c>
      <c r="D228">
        <v>3560.2</v>
      </c>
      <c r="E228">
        <v>3639.35</v>
      </c>
      <c r="F228">
        <v>3639.35</v>
      </c>
      <c r="G228">
        <v>1668381</v>
      </c>
      <c r="H228">
        <v>3681.05</v>
      </c>
      <c r="I228">
        <v>3733.85</v>
      </c>
      <c r="J228">
        <v>3675</v>
      </c>
      <c r="K228">
        <v>3689.8</v>
      </c>
      <c r="L228">
        <v>3689.8</v>
      </c>
      <c r="M228">
        <v>463947</v>
      </c>
      <c r="W228" s="1">
        <v>44943</v>
      </c>
      <c r="X228">
        <f t="shared" si="7"/>
        <v>3620</v>
      </c>
      <c r="Y228">
        <f t="shared" si="8"/>
        <v>3681.05</v>
      </c>
    </row>
    <row r="229" spans="1:25" x14ac:dyDescent="0.25">
      <c r="A229" s="1">
        <v>44944</v>
      </c>
      <c r="B229">
        <v>3648</v>
      </c>
      <c r="C229">
        <v>3648</v>
      </c>
      <c r="D229">
        <v>3527.1</v>
      </c>
      <c r="E229">
        <v>3596.7</v>
      </c>
      <c r="F229">
        <v>3596.7</v>
      </c>
      <c r="G229">
        <v>3652240</v>
      </c>
      <c r="H229">
        <v>3708.25</v>
      </c>
      <c r="I229">
        <v>3720</v>
      </c>
      <c r="J229">
        <v>3641.5</v>
      </c>
      <c r="K229">
        <v>3648.6</v>
      </c>
      <c r="L229">
        <v>3648.6</v>
      </c>
      <c r="M229">
        <v>407988</v>
      </c>
      <c r="W229" s="1">
        <v>44944</v>
      </c>
      <c r="X229">
        <f t="shared" si="7"/>
        <v>3648</v>
      </c>
      <c r="Y229">
        <f t="shared" si="8"/>
        <v>3708.25</v>
      </c>
    </row>
    <row r="230" spans="1:25" x14ac:dyDescent="0.25">
      <c r="A230" s="1">
        <v>44945</v>
      </c>
      <c r="B230">
        <v>3470</v>
      </c>
      <c r="C230">
        <v>3537.7</v>
      </c>
      <c r="D230">
        <v>3426.7</v>
      </c>
      <c r="E230">
        <v>3463.55</v>
      </c>
      <c r="F230">
        <v>3463.55</v>
      </c>
      <c r="G230">
        <v>3696319</v>
      </c>
      <c r="H230">
        <v>3647</v>
      </c>
      <c r="I230">
        <v>3647.8</v>
      </c>
      <c r="J230">
        <v>3560</v>
      </c>
      <c r="K230">
        <v>3565.1</v>
      </c>
      <c r="L230">
        <v>3565.1</v>
      </c>
      <c r="M230">
        <v>583389</v>
      </c>
      <c r="W230" s="1">
        <v>44945</v>
      </c>
      <c r="X230">
        <f t="shared" si="7"/>
        <v>3470</v>
      </c>
      <c r="Y230">
        <f t="shared" si="8"/>
        <v>3647</v>
      </c>
    </row>
    <row r="231" spans="1:25" x14ac:dyDescent="0.25">
      <c r="A231" s="1">
        <v>44946</v>
      </c>
      <c r="B231">
        <v>3450</v>
      </c>
      <c r="C231">
        <v>3477.35</v>
      </c>
      <c r="D231">
        <v>3440.95</v>
      </c>
      <c r="E231">
        <v>3456.15</v>
      </c>
      <c r="F231">
        <v>3456.15</v>
      </c>
      <c r="G231">
        <v>1510258</v>
      </c>
      <c r="H231">
        <v>3571.95</v>
      </c>
      <c r="I231">
        <v>3580</v>
      </c>
      <c r="J231">
        <v>3510</v>
      </c>
      <c r="K231">
        <v>3513.75</v>
      </c>
      <c r="L231">
        <v>3513.75</v>
      </c>
      <c r="M231">
        <v>522635</v>
      </c>
      <c r="W231" s="1">
        <v>44946</v>
      </c>
      <c r="X231">
        <f t="shared" si="7"/>
        <v>3450</v>
      </c>
      <c r="Y231">
        <f t="shared" si="8"/>
        <v>3571.95</v>
      </c>
    </row>
    <row r="232" spans="1:25" x14ac:dyDescent="0.25">
      <c r="A232" s="1">
        <v>44949</v>
      </c>
      <c r="B232">
        <v>3443.0500489999999</v>
      </c>
      <c r="C232">
        <v>3460</v>
      </c>
      <c r="D232">
        <v>3412.55</v>
      </c>
      <c r="E232">
        <v>3436.35</v>
      </c>
      <c r="F232">
        <v>3436.35</v>
      </c>
      <c r="G232">
        <v>974857</v>
      </c>
      <c r="H232">
        <v>3525</v>
      </c>
      <c r="I232">
        <v>3529.75</v>
      </c>
      <c r="J232">
        <v>3425</v>
      </c>
      <c r="K232">
        <v>3434</v>
      </c>
      <c r="L232">
        <v>3434</v>
      </c>
      <c r="M232">
        <v>892606</v>
      </c>
      <c r="W232" s="1">
        <v>44949</v>
      </c>
      <c r="X232">
        <f t="shared" si="7"/>
        <v>3443.0500489999999</v>
      </c>
      <c r="Y232">
        <f t="shared" si="8"/>
        <v>3525</v>
      </c>
    </row>
    <row r="233" spans="1:25" x14ac:dyDescent="0.25">
      <c r="A233" s="1">
        <v>44950</v>
      </c>
      <c r="B233">
        <v>3447.4499510000001</v>
      </c>
      <c r="C233">
        <v>3508</v>
      </c>
      <c r="D233">
        <v>3430</v>
      </c>
      <c r="E233">
        <v>3442</v>
      </c>
      <c r="F233">
        <v>3442</v>
      </c>
      <c r="G233">
        <v>1518123</v>
      </c>
      <c r="H233">
        <v>3450</v>
      </c>
      <c r="I233">
        <v>3578</v>
      </c>
      <c r="J233">
        <v>3441</v>
      </c>
      <c r="K233">
        <v>3513.5</v>
      </c>
      <c r="L233">
        <v>3513.5</v>
      </c>
      <c r="M233">
        <v>768031</v>
      </c>
      <c r="W233" s="1">
        <v>44950</v>
      </c>
      <c r="X233">
        <f t="shared" si="7"/>
        <v>3447.4499510000001</v>
      </c>
      <c r="Y233">
        <f t="shared" si="8"/>
        <v>3450</v>
      </c>
    </row>
    <row r="234" spans="1:25" x14ac:dyDescent="0.25">
      <c r="A234" s="1">
        <v>44951</v>
      </c>
      <c r="B234">
        <v>3422</v>
      </c>
      <c r="C234">
        <v>3428</v>
      </c>
      <c r="D234">
        <v>3315</v>
      </c>
      <c r="E234">
        <v>3388.95</v>
      </c>
      <c r="F234">
        <v>3388.95</v>
      </c>
      <c r="G234">
        <v>3686439</v>
      </c>
      <c r="H234">
        <v>3531.1</v>
      </c>
      <c r="I234">
        <v>3554.5</v>
      </c>
      <c r="J234">
        <v>3507.3</v>
      </c>
      <c r="K234">
        <v>3515.1</v>
      </c>
      <c r="L234">
        <v>3515.1</v>
      </c>
      <c r="M234">
        <v>474769</v>
      </c>
      <c r="W234" s="1">
        <v>44951</v>
      </c>
      <c r="X234">
        <f t="shared" si="7"/>
        <v>3422</v>
      </c>
      <c r="Y234">
        <f t="shared" si="8"/>
        <v>3531.1</v>
      </c>
    </row>
    <row r="235" spans="1:25" x14ac:dyDescent="0.25">
      <c r="A235" s="1">
        <v>44953</v>
      </c>
      <c r="B235">
        <v>3335</v>
      </c>
      <c r="C235">
        <v>3346.5</v>
      </c>
      <c r="D235">
        <v>2712</v>
      </c>
      <c r="E235">
        <v>2761.45</v>
      </c>
      <c r="F235">
        <v>2761.45</v>
      </c>
      <c r="G235">
        <v>14764368</v>
      </c>
      <c r="H235">
        <v>3532.7</v>
      </c>
      <c r="I235">
        <v>3584</v>
      </c>
      <c r="J235">
        <v>3518.5</v>
      </c>
      <c r="K235">
        <v>3562.35</v>
      </c>
      <c r="L235">
        <v>3562.35</v>
      </c>
      <c r="M235">
        <v>308090</v>
      </c>
      <c r="W235" s="1">
        <v>44953</v>
      </c>
      <c r="X235">
        <f t="shared" si="7"/>
        <v>3335</v>
      </c>
      <c r="Y235">
        <f t="shared" si="8"/>
        <v>3532.7</v>
      </c>
    </row>
    <row r="236" spans="1:25" x14ac:dyDescent="0.25">
      <c r="A236" s="1">
        <v>44956</v>
      </c>
      <c r="B236">
        <v>2850</v>
      </c>
      <c r="C236">
        <v>3037.55</v>
      </c>
      <c r="D236">
        <v>2665</v>
      </c>
      <c r="E236">
        <v>2892.85</v>
      </c>
      <c r="F236">
        <v>2892.85</v>
      </c>
      <c r="G236">
        <v>20947906</v>
      </c>
      <c r="H236">
        <v>3574.9</v>
      </c>
      <c r="I236">
        <v>3575</v>
      </c>
      <c r="J236">
        <v>3486.05</v>
      </c>
      <c r="K236">
        <v>3546.3</v>
      </c>
      <c r="L236">
        <v>3546.3</v>
      </c>
      <c r="M236">
        <v>272767</v>
      </c>
      <c r="W236" s="1">
        <v>44956</v>
      </c>
      <c r="X236">
        <f t="shared" si="7"/>
        <v>2850</v>
      </c>
      <c r="Y236">
        <f t="shared" si="8"/>
        <v>3574.9</v>
      </c>
    </row>
    <row r="237" spans="1:25" x14ac:dyDescent="0.25">
      <c r="A237" s="1">
        <v>44957</v>
      </c>
      <c r="B237">
        <v>2980</v>
      </c>
      <c r="C237">
        <v>3073.6</v>
      </c>
      <c r="D237">
        <v>2906</v>
      </c>
      <c r="E237">
        <v>2973.9</v>
      </c>
      <c r="F237">
        <v>2973.9</v>
      </c>
      <c r="G237">
        <v>11568020</v>
      </c>
      <c r="H237">
        <v>3555.05</v>
      </c>
      <c r="I237">
        <v>3582.15</v>
      </c>
      <c r="J237">
        <v>3492.65</v>
      </c>
      <c r="K237">
        <v>3502.3</v>
      </c>
      <c r="L237">
        <v>3502.3</v>
      </c>
      <c r="M237">
        <v>537429</v>
      </c>
      <c r="W237" s="1">
        <v>44957</v>
      </c>
      <c r="X237">
        <f t="shared" si="7"/>
        <v>2980</v>
      </c>
      <c r="Y237">
        <f t="shared" si="8"/>
        <v>3555.05</v>
      </c>
    </row>
    <row r="238" spans="1:25" x14ac:dyDescent="0.25">
      <c r="A238" s="1">
        <v>44958</v>
      </c>
      <c r="B238">
        <v>2995</v>
      </c>
      <c r="C238">
        <v>3010.75</v>
      </c>
      <c r="D238">
        <v>1941.2</v>
      </c>
      <c r="E238">
        <v>2135.35</v>
      </c>
      <c r="F238">
        <v>2135.35</v>
      </c>
      <c r="G238">
        <v>13525314</v>
      </c>
      <c r="H238">
        <v>3558</v>
      </c>
      <c r="I238">
        <v>3580</v>
      </c>
      <c r="J238">
        <v>3469.7</v>
      </c>
      <c r="K238">
        <v>3551.35</v>
      </c>
      <c r="L238">
        <v>3551.35</v>
      </c>
      <c r="M238">
        <v>361698</v>
      </c>
      <c r="W238" s="1">
        <v>44958</v>
      </c>
      <c r="X238">
        <f t="shared" si="7"/>
        <v>2995</v>
      </c>
      <c r="Y238">
        <f t="shared" si="8"/>
        <v>3558</v>
      </c>
    </row>
    <row r="239" spans="1:25" x14ac:dyDescent="0.25">
      <c r="A239" s="1">
        <v>44959</v>
      </c>
      <c r="B239">
        <v>2348.8500979999999</v>
      </c>
      <c r="C239">
        <v>2348.85</v>
      </c>
      <c r="D239">
        <v>1494.75</v>
      </c>
      <c r="E239">
        <v>1565.25</v>
      </c>
      <c r="F239">
        <v>1565.25</v>
      </c>
      <c r="G239">
        <v>34474080</v>
      </c>
      <c r="H239">
        <v>3547</v>
      </c>
      <c r="I239">
        <v>3577.8</v>
      </c>
      <c r="J239">
        <v>3485</v>
      </c>
      <c r="K239">
        <v>3502.9</v>
      </c>
      <c r="L239">
        <v>3502.9</v>
      </c>
      <c r="M239">
        <v>222692</v>
      </c>
      <c r="W239" s="1">
        <v>44959</v>
      </c>
      <c r="X239">
        <f t="shared" si="7"/>
        <v>2348.8500979999999</v>
      </c>
      <c r="Y239">
        <f t="shared" si="8"/>
        <v>3547</v>
      </c>
    </row>
    <row r="240" spans="1:25" x14ac:dyDescent="0.25">
      <c r="A240" s="1">
        <v>44960</v>
      </c>
      <c r="B240">
        <v>1490</v>
      </c>
      <c r="C240">
        <v>1679.9</v>
      </c>
      <c r="D240">
        <v>1017.45</v>
      </c>
      <c r="E240">
        <v>1586.8</v>
      </c>
      <c r="F240">
        <v>1586.8</v>
      </c>
      <c r="G240">
        <v>43885579</v>
      </c>
      <c r="H240">
        <v>3517.65</v>
      </c>
      <c r="I240">
        <v>3522.9</v>
      </c>
      <c r="J240">
        <v>3465</v>
      </c>
      <c r="K240">
        <v>3470.35</v>
      </c>
      <c r="L240">
        <v>3470.35</v>
      </c>
      <c r="M240">
        <v>322648</v>
      </c>
      <c r="W240" s="1">
        <v>44960</v>
      </c>
      <c r="X240">
        <f t="shared" si="7"/>
        <v>1490</v>
      </c>
      <c r="Y240">
        <f t="shared" si="8"/>
        <v>3517.65</v>
      </c>
    </row>
    <row r="241" spans="1:25" x14ac:dyDescent="0.25">
      <c r="A241" s="1">
        <v>44963</v>
      </c>
      <c r="B241">
        <v>1575</v>
      </c>
      <c r="C241">
        <v>1615</v>
      </c>
      <c r="D241">
        <v>1435.2</v>
      </c>
      <c r="E241">
        <v>1572.7</v>
      </c>
      <c r="F241">
        <v>1572.7</v>
      </c>
      <c r="G241">
        <v>19308603</v>
      </c>
      <c r="H241">
        <v>3476.5</v>
      </c>
      <c r="I241">
        <v>3488.4</v>
      </c>
      <c r="J241">
        <v>3432</v>
      </c>
      <c r="K241">
        <v>3441.5</v>
      </c>
      <c r="L241">
        <v>3441.5</v>
      </c>
      <c r="M241">
        <v>314363</v>
      </c>
      <c r="W241" s="1">
        <v>44963</v>
      </c>
      <c r="X241">
        <f t="shared" si="7"/>
        <v>1575</v>
      </c>
      <c r="Y241">
        <f t="shared" si="8"/>
        <v>3476.5</v>
      </c>
    </row>
    <row r="242" spans="1:25" x14ac:dyDescent="0.25">
      <c r="A242" s="1">
        <v>44964</v>
      </c>
      <c r="B242">
        <v>1571</v>
      </c>
      <c r="C242">
        <v>1962.7</v>
      </c>
      <c r="D242">
        <v>1525.6</v>
      </c>
      <c r="E242">
        <v>1802.95</v>
      </c>
      <c r="F242">
        <v>1802.95</v>
      </c>
      <c r="G242">
        <v>19188072</v>
      </c>
      <c r="H242">
        <v>3471.5</v>
      </c>
      <c r="I242">
        <v>3475</v>
      </c>
      <c r="J242">
        <v>3438.95</v>
      </c>
      <c r="K242">
        <v>3440.9</v>
      </c>
      <c r="L242">
        <v>3440.9</v>
      </c>
      <c r="M242">
        <v>369288</v>
      </c>
      <c r="W242" s="1">
        <v>44964</v>
      </c>
      <c r="X242">
        <f t="shared" si="7"/>
        <v>1571</v>
      </c>
      <c r="Y242">
        <f t="shared" si="8"/>
        <v>3471.5</v>
      </c>
    </row>
    <row r="243" spans="1:25" x14ac:dyDescent="0.25">
      <c r="A243" s="1">
        <v>44965</v>
      </c>
      <c r="B243">
        <v>1869.849976</v>
      </c>
      <c r="C243">
        <v>2222.15</v>
      </c>
      <c r="D243">
        <v>1840.85</v>
      </c>
      <c r="E243">
        <v>2164.25</v>
      </c>
      <c r="F243">
        <v>2164.25</v>
      </c>
      <c r="G243">
        <v>19173006</v>
      </c>
      <c r="H243">
        <v>3449</v>
      </c>
      <c r="I243">
        <v>3510</v>
      </c>
      <c r="J243">
        <v>3446.05</v>
      </c>
      <c r="K243">
        <v>3458.6</v>
      </c>
      <c r="L243">
        <v>3458.6</v>
      </c>
      <c r="M243">
        <v>217382</v>
      </c>
      <c r="W243" s="1">
        <v>44965</v>
      </c>
      <c r="X243">
        <f t="shared" si="7"/>
        <v>1869.849976</v>
      </c>
      <c r="Y243">
        <f t="shared" si="8"/>
        <v>3449</v>
      </c>
    </row>
    <row r="244" spans="1:25" x14ac:dyDescent="0.25">
      <c r="A244" s="1">
        <v>44966</v>
      </c>
      <c r="B244">
        <v>2168</v>
      </c>
      <c r="C244">
        <v>2168</v>
      </c>
      <c r="D244">
        <v>1731.4</v>
      </c>
      <c r="E244">
        <v>1925.7</v>
      </c>
      <c r="F244">
        <v>1925.7</v>
      </c>
      <c r="G244">
        <v>18279862</v>
      </c>
      <c r="H244">
        <v>3469.65</v>
      </c>
      <c r="I244">
        <v>3544.15</v>
      </c>
      <c r="J244">
        <v>3465.15</v>
      </c>
      <c r="K244">
        <v>3482.05</v>
      </c>
      <c r="L244">
        <v>3482.05</v>
      </c>
      <c r="M244">
        <v>372567</v>
      </c>
      <c r="W244" s="1">
        <v>44966</v>
      </c>
      <c r="X244">
        <f t="shared" si="7"/>
        <v>2168</v>
      </c>
      <c r="Y244">
        <f t="shared" si="8"/>
        <v>3469.65</v>
      </c>
    </row>
    <row r="245" spans="1:25" x14ac:dyDescent="0.25">
      <c r="A245" s="1">
        <v>44967</v>
      </c>
      <c r="B245">
        <v>1769</v>
      </c>
      <c r="C245">
        <v>1990</v>
      </c>
      <c r="D245">
        <v>1733.15</v>
      </c>
      <c r="E245">
        <v>1846.95</v>
      </c>
      <c r="F245">
        <v>1846.95</v>
      </c>
      <c r="G245">
        <v>11334878</v>
      </c>
      <c r="H245">
        <v>3499.5</v>
      </c>
      <c r="I245">
        <v>3544.25</v>
      </c>
      <c r="J245">
        <v>3490.6</v>
      </c>
      <c r="K245">
        <v>3498.85</v>
      </c>
      <c r="L245">
        <v>3498.85</v>
      </c>
      <c r="M245">
        <v>393156</v>
      </c>
      <c r="W245" s="1">
        <v>44967</v>
      </c>
      <c r="X245">
        <f t="shared" si="7"/>
        <v>1769</v>
      </c>
      <c r="Y245">
        <f t="shared" si="8"/>
        <v>3499.5</v>
      </c>
    </row>
    <row r="246" spans="1:25" x14ac:dyDescent="0.25">
      <c r="A246" s="1">
        <v>44970</v>
      </c>
      <c r="B246">
        <v>1850</v>
      </c>
      <c r="C246">
        <v>1921.7</v>
      </c>
      <c r="D246">
        <v>1662.25</v>
      </c>
      <c r="E246">
        <v>1717.65</v>
      </c>
      <c r="F246">
        <v>1717.65</v>
      </c>
      <c r="G246">
        <v>12210940</v>
      </c>
      <c r="H246">
        <v>3502</v>
      </c>
      <c r="I246">
        <v>3510</v>
      </c>
      <c r="J246">
        <v>3483</v>
      </c>
      <c r="K246">
        <v>3495.2</v>
      </c>
      <c r="L246">
        <v>3495.2</v>
      </c>
      <c r="M246">
        <v>252484</v>
      </c>
      <c r="W246" s="1">
        <v>44970</v>
      </c>
      <c r="X246">
        <f t="shared" si="7"/>
        <v>1850</v>
      </c>
      <c r="Y246">
        <f t="shared" si="8"/>
        <v>3502</v>
      </c>
    </row>
    <row r="247" spans="1:25" x14ac:dyDescent="0.25">
      <c r="A247" s="1">
        <v>44971</v>
      </c>
      <c r="B247">
        <v>1735</v>
      </c>
      <c r="C247">
        <v>1889</v>
      </c>
      <c r="D247">
        <v>1611.35</v>
      </c>
      <c r="E247">
        <v>1749.7</v>
      </c>
      <c r="F247">
        <v>1749.7</v>
      </c>
      <c r="G247">
        <v>14579030</v>
      </c>
      <c r="H247">
        <v>3509</v>
      </c>
      <c r="I247">
        <v>3512</v>
      </c>
      <c r="J247">
        <v>3472</v>
      </c>
      <c r="K247">
        <v>3482.7</v>
      </c>
      <c r="L247">
        <v>3482.7</v>
      </c>
      <c r="M247">
        <v>496970</v>
      </c>
      <c r="W247" s="1">
        <v>44971</v>
      </c>
      <c r="X247">
        <f t="shared" si="7"/>
        <v>1735</v>
      </c>
      <c r="Y247">
        <f t="shared" si="8"/>
        <v>3509</v>
      </c>
    </row>
    <row r="248" spans="1:25" x14ac:dyDescent="0.25">
      <c r="A248" s="1">
        <v>44972</v>
      </c>
      <c r="B248">
        <v>1780</v>
      </c>
      <c r="C248">
        <v>1824.4</v>
      </c>
      <c r="D248">
        <v>1750</v>
      </c>
      <c r="E248">
        <v>1779.1</v>
      </c>
      <c r="F248">
        <v>1779.1</v>
      </c>
      <c r="G248">
        <v>7636578</v>
      </c>
      <c r="H248">
        <v>3480</v>
      </c>
      <c r="I248">
        <v>3568.65</v>
      </c>
      <c r="J248">
        <v>3464.3</v>
      </c>
      <c r="K248">
        <v>3545.6</v>
      </c>
      <c r="L248">
        <v>3545.6</v>
      </c>
      <c r="M248">
        <v>211636</v>
      </c>
      <c r="W248" s="1">
        <v>44972</v>
      </c>
      <c r="X248">
        <f t="shared" si="7"/>
        <v>1780</v>
      </c>
      <c r="Y248">
        <f t="shared" si="8"/>
        <v>3480</v>
      </c>
    </row>
    <row r="249" spans="1:25" x14ac:dyDescent="0.25">
      <c r="A249" s="1">
        <v>44973</v>
      </c>
      <c r="B249">
        <v>1820</v>
      </c>
      <c r="C249">
        <v>1874.95</v>
      </c>
      <c r="D249">
        <v>1790</v>
      </c>
      <c r="E249">
        <v>1796.6</v>
      </c>
      <c r="F249">
        <v>1796.6</v>
      </c>
      <c r="G249">
        <v>5578515</v>
      </c>
      <c r="H249">
        <v>3546</v>
      </c>
      <c r="I249">
        <v>3567.95</v>
      </c>
      <c r="J249">
        <v>3535</v>
      </c>
      <c r="K249">
        <v>3541.7</v>
      </c>
      <c r="L249">
        <v>3541.7</v>
      </c>
      <c r="M249">
        <v>315147</v>
      </c>
      <c r="W249" s="1">
        <v>44973</v>
      </c>
      <c r="X249">
        <f t="shared" si="7"/>
        <v>1820</v>
      </c>
      <c r="Y249">
        <f t="shared" si="8"/>
        <v>3546</v>
      </c>
    </row>
    <row r="250" spans="1:25" x14ac:dyDescent="0.25">
      <c r="A250" s="1">
        <v>44974</v>
      </c>
      <c r="B250">
        <v>1800</v>
      </c>
      <c r="C250">
        <v>1815.85</v>
      </c>
      <c r="D250">
        <v>1703.2</v>
      </c>
      <c r="E250">
        <v>1722.7</v>
      </c>
      <c r="F250">
        <v>1722.7</v>
      </c>
      <c r="G250">
        <v>5392513</v>
      </c>
      <c r="H250">
        <v>3530</v>
      </c>
      <c r="I250">
        <v>3567.7</v>
      </c>
      <c r="J250">
        <v>3515</v>
      </c>
      <c r="K250">
        <v>3545</v>
      </c>
      <c r="L250">
        <v>3545</v>
      </c>
      <c r="M250">
        <v>202556</v>
      </c>
      <c r="W250" s="1">
        <v>44974</v>
      </c>
      <c r="X250">
        <f t="shared" si="7"/>
        <v>1800</v>
      </c>
      <c r="Y250">
        <f t="shared" si="8"/>
        <v>3530</v>
      </c>
    </row>
  </sheetData>
  <dataValidations count="2">
    <dataValidation type="list" allowBlank="1" showInputMessage="1" showErrorMessage="1" sqref="R2">
      <formula1>$B$1:$M$1</formula1>
    </dataValidation>
    <dataValidation type="list" allowBlank="1" showInputMessage="1" showErrorMessage="1" sqref="R3">
      <formula1>$A$1:$M$1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D-mart share </vt:lpstr>
      <vt:lpstr>dmart &amp; adani share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Vyas</dc:creator>
  <cp:lastModifiedBy>Atul Vyas</cp:lastModifiedBy>
  <dcterms:created xsi:type="dcterms:W3CDTF">2023-02-19T02:41:45Z</dcterms:created>
  <dcterms:modified xsi:type="dcterms:W3CDTF">2023-02-19T04:30:16Z</dcterms:modified>
</cp:coreProperties>
</file>