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44525"/>
</workbook>
</file>

<file path=xl/calcChain.xml><?xml version="1.0" encoding="utf-8"?>
<calcChain xmlns="http://schemas.openxmlformats.org/spreadsheetml/2006/main">
  <c r="M4" i="1" l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3" i="1"/>
  <c r="M2" i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3" i="1"/>
  <c r="G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F2" i="1" s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L21" i="1" l="1"/>
</calcChain>
</file>

<file path=xl/sharedStrings.xml><?xml version="1.0" encoding="utf-8"?>
<sst xmlns="http://schemas.openxmlformats.org/spreadsheetml/2006/main" count="12" uniqueCount="12">
  <si>
    <t>INITIAL RWC SCORE</t>
  </si>
  <si>
    <t>probability (in deg)</t>
  </si>
  <si>
    <t>deltaRwc (in deg)</t>
  </si>
  <si>
    <t>deltaRwc*probability (in deg)</t>
  </si>
  <si>
    <t>deltaRwc (ratio)</t>
  </si>
  <si>
    <t>probability (ratio)</t>
  </si>
  <si>
    <t>deltaRwc*probability (ratio)</t>
  </si>
  <si>
    <t>Expected RWC descent (ratio)</t>
  </si>
  <si>
    <t>Expected RWC descent (in deg)</t>
  </si>
  <si>
    <t>Opt RWC descent (in deg)</t>
  </si>
  <si>
    <t>Opt RWC descent (ratio)</t>
  </si>
  <si>
    <t>inter-community edges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</si>
</sst>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Expected RWC Descent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RWC Descent (in deg)</c:v>
          </c:tx>
          <c:marker>
            <c:symbol val="none"/>
          </c:marker>
          <c:val>
            <c:numRef>
              <c:f>Foglio1!$F$2:$F$21</c:f>
              <c:numCache>
                <c:formatCode>General</c:formatCode>
                <c:ptCount val="20"/>
                <c:pt idx="0">
                  <c:v>1.9726142036218766</c:v>
                </c:pt>
                <c:pt idx="1">
                  <c:v>1.9725623351070714</c:v>
                </c:pt>
                <c:pt idx="2">
                  <c:v>1.9724021162769878</c:v>
                </c:pt>
                <c:pt idx="3">
                  <c:v>1.9723581814845146</c:v>
                </c:pt>
                <c:pt idx="4">
                  <c:v>1.9723135013689705</c:v>
                </c:pt>
                <c:pt idx="5">
                  <c:v>1.9722731658022052</c:v>
                </c:pt>
                <c:pt idx="6">
                  <c:v>1.9722339358828858</c:v>
                </c:pt>
                <c:pt idx="7">
                  <c:v>1.9721954329546818</c:v>
                </c:pt>
                <c:pt idx="8">
                  <c:v>1.9721599372900387</c:v>
                </c:pt>
                <c:pt idx="9">
                  <c:v>1.9721266492298328</c:v>
                </c:pt>
                <c:pt idx="10">
                  <c:v>1.9721005676574141</c:v>
                </c:pt>
                <c:pt idx="11">
                  <c:v>1.9720741099101153</c:v>
                </c:pt>
                <c:pt idx="12">
                  <c:v>1.9720514675869389</c:v>
                </c:pt>
                <c:pt idx="13">
                  <c:v>1.9717063421312606</c:v>
                </c:pt>
                <c:pt idx="14">
                  <c:v>1.9716882088458161</c:v>
                </c:pt>
                <c:pt idx="15">
                  <c:v>1.9716705646704784</c:v>
                </c:pt>
                <c:pt idx="16">
                  <c:v>1.971653738255144</c:v>
                </c:pt>
                <c:pt idx="17">
                  <c:v>1.9716406671499445</c:v>
                </c:pt>
                <c:pt idx="18">
                  <c:v>1.9716183593928731</c:v>
                </c:pt>
                <c:pt idx="19">
                  <c:v>1.9715024172102729</c:v>
                </c:pt>
              </c:numCache>
            </c:numRef>
          </c:val>
          <c:smooth val="0"/>
        </c:ser>
        <c:ser>
          <c:idx val="1"/>
          <c:order val="1"/>
          <c:tx>
            <c:v>RWC Descent (ratio)</c:v>
          </c:tx>
          <c:marker>
            <c:symbol val="none"/>
          </c:marker>
          <c:val>
            <c:numRef>
              <c:f>Foglio1!$L$2:$L$21</c:f>
              <c:numCache>
                <c:formatCode>General</c:formatCode>
                <c:ptCount val="20"/>
                <c:pt idx="0">
                  <c:v>1.9725900892676926</c:v>
                </c:pt>
                <c:pt idx="1">
                  <c:v>1.9724209909934434</c:v>
                </c:pt>
                <c:pt idx="2">
                  <c:v>1.9721652176000084</c:v>
                </c:pt>
                <c:pt idx="3">
                  <c:v>1.9720892096006239</c:v>
                </c:pt>
                <c:pt idx="4">
                  <c:v>1.9719811272287864</c:v>
                </c:pt>
                <c:pt idx="5">
                  <c:v>1.9719275061742798</c:v>
                </c:pt>
                <c:pt idx="6">
                  <c:v>1.9718825038353129</c:v>
                </c:pt>
                <c:pt idx="7">
                  <c:v>1.971839412662298</c:v>
                </c:pt>
                <c:pt idx="8">
                  <c:v>1.9718043448767486</c:v>
                </c:pt>
                <c:pt idx="9">
                  <c:v>1.9717699482788038</c:v>
                </c:pt>
                <c:pt idx="10">
                  <c:v>1.9717349148003906</c:v>
                </c:pt>
                <c:pt idx="11">
                  <c:v>1.9717000462448857</c:v>
                </c:pt>
                <c:pt idx="12">
                  <c:v>1.971659591068686</c:v>
                </c:pt>
                <c:pt idx="13">
                  <c:v>1.9716269024269</c:v>
                </c:pt>
                <c:pt idx="14">
                  <c:v>1.9715939447765569</c:v>
                </c:pt>
                <c:pt idx="15">
                  <c:v>1.9715640838373325</c:v>
                </c:pt>
                <c:pt idx="16">
                  <c:v>1.9715322590033015</c:v>
                </c:pt>
                <c:pt idx="17">
                  <c:v>1.9714956008338578</c:v>
                </c:pt>
                <c:pt idx="18">
                  <c:v>1.9714660992271993</c:v>
                </c:pt>
                <c:pt idx="19">
                  <c:v>1.9714335973598793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04800"/>
        <c:axId val="225428224"/>
      </c:lineChart>
      <c:catAx>
        <c:axId val="22540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edge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5428224"/>
        <c:crosses val="autoZero"/>
        <c:auto val="1"/>
        <c:lblAlgn val="ctr"/>
        <c:lblOffset val="100"/>
        <c:noMultiLvlLbl val="0"/>
      </c:catAx>
      <c:valAx>
        <c:axId val="225428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rwc</a:t>
                </a:r>
                <a:r>
                  <a:rPr lang="it-IT" baseline="0"/>
                  <a:t> score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40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Optimum RWC</a:t>
            </a:r>
            <a:r>
              <a:rPr lang="it-IT" baseline="0"/>
              <a:t> Descent</a:t>
            </a:r>
            <a:endParaRPr lang="it-I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RWC Descent (in deg)</c:v>
          </c:tx>
          <c:marker>
            <c:symbol val="none"/>
          </c:marker>
          <c:val>
            <c:numRef>
              <c:f>Foglio1!$G$2:$G$21</c:f>
              <c:numCache>
                <c:formatCode>General</c:formatCode>
                <c:ptCount val="20"/>
                <c:pt idx="0">
                  <c:v>1.9711018691757956</c:v>
                </c:pt>
                <c:pt idx="1">
                  <c:v>1.9449282186279571</c:v>
                </c:pt>
                <c:pt idx="2">
                  <c:v>1.9413303691175914</c:v>
                </c:pt>
                <c:pt idx="3">
                  <c:v>1.9202273809930845</c:v>
                </c:pt>
                <c:pt idx="4">
                  <c:v>1.8992702791783713</c:v>
                </c:pt>
                <c:pt idx="5">
                  <c:v>1.8807847078050288</c:v>
                </c:pt>
                <c:pt idx="6">
                  <c:v>1.8632085151645088</c:v>
                </c:pt>
                <c:pt idx="7">
                  <c:v>1.8463356764048893</c:v>
                </c:pt>
                <c:pt idx="8">
                  <c:v>1.8311136950021039</c:v>
                </c:pt>
                <c:pt idx="9">
                  <c:v>1.8303720114627027</c:v>
                </c:pt>
                <c:pt idx="10">
                  <c:v>1.8196459648055303</c:v>
                </c:pt>
                <c:pt idx="11">
                  <c:v>1.8089836726287538</c:v>
                </c:pt>
                <c:pt idx="12">
                  <c:v>1.8000571803334708</c:v>
                </c:pt>
                <c:pt idx="13">
                  <c:v>1.7924015011639556</c:v>
                </c:pt>
                <c:pt idx="14">
                  <c:v>1.7857761180093543</c:v>
                </c:pt>
                <c:pt idx="15">
                  <c:v>1.779206419125366</c:v>
                </c:pt>
                <c:pt idx="16">
                  <c:v>1.7732738548669456</c:v>
                </c:pt>
                <c:pt idx="17">
                  <c:v>1.7685714257478693</c:v>
                </c:pt>
                <c:pt idx="18">
                  <c:v>1.764068660916857</c:v>
                </c:pt>
                <c:pt idx="19">
                  <c:v>1.7615136745891042</c:v>
                </c:pt>
              </c:numCache>
            </c:numRef>
          </c:val>
          <c:smooth val="0"/>
        </c:ser>
        <c:ser>
          <c:idx val="1"/>
          <c:order val="1"/>
          <c:tx>
            <c:v>RWC Descent (ratio)</c:v>
          </c:tx>
          <c:marker>
            <c:symbol val="none"/>
          </c:marker>
          <c:val>
            <c:numRef>
              <c:f>Foglio1!$M$2:$M$21</c:f>
              <c:numCache>
                <c:formatCode>General</c:formatCode>
                <c:ptCount val="20"/>
                <c:pt idx="0">
                  <c:v>1.9237941506914162</c:v>
                </c:pt>
                <c:pt idx="1">
                  <c:v>1.9199926267740941</c:v>
                </c:pt>
                <c:pt idx="2">
                  <c:v>1.9142490186235774</c:v>
                </c:pt>
                <c:pt idx="3">
                  <c:v>1.8777404608704502</c:v>
                </c:pt>
                <c:pt idx="4">
                  <c:v>1.8753188256982032</c:v>
                </c:pt>
                <c:pt idx="5">
                  <c:v>1.8741187663620307</c:v>
                </c:pt>
                <c:pt idx="6">
                  <c:v>1.8539563547975861</c:v>
                </c:pt>
                <c:pt idx="7">
                  <c:v>1.8350728452008211</c:v>
                </c:pt>
                <c:pt idx="8">
                  <c:v>1.8200343557166174</c:v>
                </c:pt>
                <c:pt idx="9">
                  <c:v>1.8055926635298232</c:v>
                </c:pt>
                <c:pt idx="10">
                  <c:v>1.7911851455323691</c:v>
                </c:pt>
                <c:pt idx="11">
                  <c:v>1.7771333548649295</c:v>
                </c:pt>
                <c:pt idx="12">
                  <c:v>1.7611508632543365</c:v>
                </c:pt>
                <c:pt idx="13">
                  <c:v>1.7484856169466221</c:v>
                </c:pt>
                <c:pt idx="14">
                  <c:v>1.7359574844764991</c:v>
                </c:pt>
                <c:pt idx="15">
                  <c:v>1.7248169126853365</c:v>
                </c:pt>
                <c:pt idx="16">
                  <c:v>1.7131595938495365</c:v>
                </c:pt>
                <c:pt idx="17">
                  <c:v>1.6999715396787327</c:v>
                </c:pt>
                <c:pt idx="18">
                  <c:v>1.6895441265633884</c:v>
                </c:pt>
                <c:pt idx="19">
                  <c:v>1.6782540042311593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366784"/>
        <c:axId val="271131008"/>
      </c:lineChart>
      <c:catAx>
        <c:axId val="26936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edge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71131008"/>
        <c:crosses val="autoZero"/>
        <c:auto val="1"/>
        <c:lblAlgn val="ctr"/>
        <c:lblOffset val="100"/>
        <c:noMultiLvlLbl val="0"/>
      </c:catAx>
      <c:valAx>
        <c:axId val="27113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rwc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936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9525</xdr:rowOff>
    </xdr:from>
    <xdr:to>
      <xdr:col>8</xdr:col>
      <xdr:colOff>9525</xdr:colOff>
      <xdr:row>44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46</xdr:row>
      <xdr:rowOff>123825</xdr:rowOff>
    </xdr:from>
    <xdr:to>
      <xdr:col>7</xdr:col>
      <xdr:colOff>1095375</xdr:colOff>
      <xdr:row>66</xdr:row>
      <xdr:rowOff>28575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A21" sqref="A21"/>
    </sheetView>
  </sheetViews>
  <sheetFormatPr defaultRowHeight="15" x14ac:dyDescent="0.25"/>
  <cols>
    <col min="1" max="1" width="26.85546875" bestFit="1" customWidth="1"/>
    <col min="3" max="3" width="16.7109375" bestFit="1" customWidth="1"/>
    <col min="4" max="4" width="22" bestFit="1" customWidth="1"/>
    <col min="5" max="5" width="27.7109375" bestFit="1" customWidth="1"/>
    <col min="6" max="6" width="29.140625" bestFit="1" customWidth="1"/>
    <col min="7" max="7" width="24.140625" bestFit="1" customWidth="1"/>
    <col min="8" max="8" width="16.5703125" bestFit="1" customWidth="1"/>
    <col min="9" max="9" width="18.28515625" bestFit="1" customWidth="1"/>
    <col min="10" max="10" width="27.7109375" bestFit="1" customWidth="1"/>
    <col min="11" max="11" width="26.42578125" bestFit="1" customWidth="1"/>
    <col min="12" max="12" width="27.85546875" bestFit="1" customWidth="1"/>
    <col min="13" max="13" width="24.140625" bestFit="1" customWidth="1"/>
  </cols>
  <sheetData>
    <row r="1" spans="1:13" x14ac:dyDescent="0.25">
      <c r="A1" s="1" t="s">
        <v>0</v>
      </c>
      <c r="C1" s="1" t="s">
        <v>2</v>
      </c>
      <c r="D1" s="1" t="s">
        <v>1</v>
      </c>
      <c r="E1" s="1" t="s">
        <v>3</v>
      </c>
      <c r="F1" s="1" t="s">
        <v>8</v>
      </c>
      <c r="G1" s="1" t="s">
        <v>9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10</v>
      </c>
    </row>
    <row r="2" spans="1:13" x14ac:dyDescent="0.25">
      <c r="A2">
        <v>1.9726845233999999</v>
      </c>
      <c r="C2">
        <v>-1.58265422420423E-3</v>
      </c>
      <c r="D2">
        <v>4.4431548627583799E-2</v>
      </c>
      <c r="E2">
        <f>C2*D2</f>
        <v>-7.0319778123381161E-5</v>
      </c>
      <c r="F2">
        <f>$A$2 + E2</f>
        <v>1.9726142036218766</v>
      </c>
      <c r="G2">
        <f>$A$2 + C2</f>
        <v>1.9711018691757956</v>
      </c>
      <c r="I2">
        <v>-4.88903727085837E-2</v>
      </c>
      <c r="J2">
        <v>1.93154862758387E-3</v>
      </c>
      <c r="K2">
        <f>I2*J2</f>
        <v>-9.4434132307328746E-5</v>
      </c>
      <c r="L2">
        <f>$A$2 +K2</f>
        <v>1.9725900892676926</v>
      </c>
      <c r="M2">
        <f>$A$2 + I2</f>
        <v>1.9237941506914162</v>
      </c>
    </row>
    <row r="3" spans="1:13" x14ac:dyDescent="0.25">
      <c r="C3">
        <v>-2.61736505478385E-2</v>
      </c>
      <c r="D3">
        <v>1.9817073170731699E-3</v>
      </c>
      <c r="E3">
        <f t="shared" ref="E3:E21" si="0">C3*D3</f>
        <v>-5.1868514805167739E-5</v>
      </c>
      <c r="F3">
        <f>F2+E3</f>
        <v>1.9725623351070714</v>
      </c>
      <c r="G3">
        <f xml:space="preserve"> G2+C3</f>
        <v>1.9449282186279571</v>
      </c>
      <c r="I3">
        <v>-3.8015239173221E-3</v>
      </c>
      <c r="J3">
        <v>4.4481707317073099E-2</v>
      </c>
      <c r="K3">
        <f t="shared" ref="K3:K21" si="1">I3*J3</f>
        <v>-1.6909827424917484E-4</v>
      </c>
      <c r="L3">
        <f>L2+K3</f>
        <v>1.9724209909934434</v>
      </c>
      <c r="M3">
        <f>M2+I3</f>
        <v>1.9199926267740941</v>
      </c>
    </row>
    <row r="4" spans="1:13" x14ac:dyDescent="0.25">
      <c r="C4">
        <v>-3.59784951036569E-3</v>
      </c>
      <c r="D4">
        <v>4.4531832035218398E-2</v>
      </c>
      <c r="E4">
        <f t="shared" si="0"/>
        <v>-1.6021883008359767E-4</v>
      </c>
      <c r="F4">
        <f t="shared" ref="F4:F21" si="2">F3+E4</f>
        <v>1.9724021162769878</v>
      </c>
      <c r="G4">
        <f t="shared" ref="G4:G21" si="3" xml:space="preserve"> G3+C4</f>
        <v>1.9413303691175914</v>
      </c>
      <c r="I4">
        <v>-5.74360815051675E-3</v>
      </c>
      <c r="J4">
        <v>4.4531832035218398E-2</v>
      </c>
      <c r="K4">
        <f t="shared" si="1"/>
        <v>-2.557733934349233E-4</v>
      </c>
      <c r="L4">
        <f t="shared" ref="L4:L20" si="4">L3+K4</f>
        <v>1.9721652176000084</v>
      </c>
      <c r="M4">
        <f t="shared" ref="M4:M21" si="5">M3+I4</f>
        <v>1.9142490186235774</v>
      </c>
    </row>
    <row r="5" spans="1:13" x14ac:dyDescent="0.25">
      <c r="C5">
        <v>-2.1102988124506901E-2</v>
      </c>
      <c r="D5">
        <v>2.0819228165199701E-3</v>
      </c>
      <c r="E5">
        <f t="shared" si="0"/>
        <v>-4.3934792473160888E-5</v>
      </c>
      <c r="F5">
        <f t="shared" si="2"/>
        <v>1.9723581814845146</v>
      </c>
      <c r="G5">
        <f t="shared" si="3"/>
        <v>1.9202273809930845</v>
      </c>
      <c r="I5">
        <v>-3.6508557753127301E-2</v>
      </c>
      <c r="J5">
        <v>2.0819228165199701E-3</v>
      </c>
      <c r="K5">
        <f t="shared" si="1"/>
        <v>-7.600799938447278E-5</v>
      </c>
      <c r="L5">
        <f t="shared" si="4"/>
        <v>1.9720892096006239</v>
      </c>
      <c r="M5">
        <f t="shared" si="5"/>
        <v>1.8777404608704502</v>
      </c>
    </row>
    <row r="6" spans="1:13" x14ac:dyDescent="0.25">
      <c r="C6">
        <v>-2.0957101814713299E-2</v>
      </c>
      <c r="D6">
        <v>2.1319796954314702E-3</v>
      </c>
      <c r="E6">
        <f t="shared" si="0"/>
        <v>-4.468011554405877E-5</v>
      </c>
      <c r="F6">
        <f t="shared" si="2"/>
        <v>1.9723135013689705</v>
      </c>
      <c r="G6">
        <f t="shared" si="3"/>
        <v>1.8992702791783713</v>
      </c>
      <c r="I6">
        <v>-2.4216351722469299E-3</v>
      </c>
      <c r="J6">
        <v>4.4631979695431402E-2</v>
      </c>
      <c r="K6">
        <f t="shared" si="1"/>
        <v>-1.080823718374675E-4</v>
      </c>
      <c r="L6">
        <f t="shared" si="4"/>
        <v>1.9719811272287864</v>
      </c>
      <c r="M6">
        <f t="shared" si="5"/>
        <v>1.8753188256982032</v>
      </c>
    </row>
    <row r="7" spans="1:13" x14ac:dyDescent="0.25">
      <c r="C7">
        <v>-1.8485571373342401E-2</v>
      </c>
      <c r="D7">
        <v>2.1820027063599399E-3</v>
      </c>
      <c r="E7">
        <f t="shared" si="0"/>
        <v>-4.0335566765242952E-5</v>
      </c>
      <c r="F7">
        <f t="shared" si="2"/>
        <v>1.9722731658022052</v>
      </c>
      <c r="G7">
        <f t="shared" si="3"/>
        <v>1.8807847078050288</v>
      </c>
      <c r="I7">
        <v>-1.2000593361726E-3</v>
      </c>
      <c r="J7">
        <v>4.46820027063599E-2</v>
      </c>
      <c r="K7">
        <f t="shared" si="1"/>
        <v>-5.3621054506656581E-5</v>
      </c>
      <c r="L7">
        <f t="shared" si="4"/>
        <v>1.9719275061742798</v>
      </c>
      <c r="M7">
        <f t="shared" si="5"/>
        <v>1.8741187663620307</v>
      </c>
    </row>
    <row r="8" spans="1:13" x14ac:dyDescent="0.25">
      <c r="C8">
        <v>-1.75761926405201E-2</v>
      </c>
      <c r="D8">
        <v>2.2319918836658701E-3</v>
      </c>
      <c r="E8">
        <f t="shared" si="0"/>
        <v>-3.9229919319388661E-5</v>
      </c>
      <c r="F8">
        <f t="shared" si="2"/>
        <v>1.9722339358828858</v>
      </c>
      <c r="G8">
        <f t="shared" si="3"/>
        <v>1.8632085151645088</v>
      </c>
      <c r="I8">
        <v>-2.01624115644446E-2</v>
      </c>
      <c r="J8">
        <v>2.2319918836658701E-3</v>
      </c>
      <c r="K8">
        <f t="shared" si="1"/>
        <v>-4.5002338966971225E-5</v>
      </c>
      <c r="L8">
        <f t="shared" si="4"/>
        <v>1.9718825038353129</v>
      </c>
      <c r="M8">
        <f t="shared" si="5"/>
        <v>1.8539563547975861</v>
      </c>
    </row>
    <row r="9" spans="1:13" x14ac:dyDescent="0.25">
      <c r="C9">
        <v>-1.68728387596195E-2</v>
      </c>
      <c r="D9">
        <v>2.2819472616632799E-3</v>
      </c>
      <c r="E9">
        <f t="shared" si="0"/>
        <v>-3.8502928203999771E-5</v>
      </c>
      <c r="F9">
        <f t="shared" si="2"/>
        <v>1.9721954329546818</v>
      </c>
      <c r="G9">
        <f t="shared" si="3"/>
        <v>1.8463356764048893</v>
      </c>
      <c r="I9">
        <v>-1.8883509596764901E-2</v>
      </c>
      <c r="J9">
        <v>2.2819472616632799E-3</v>
      </c>
      <c r="K9">
        <f t="shared" si="1"/>
        <v>-4.3091173014929936E-5</v>
      </c>
      <c r="L9">
        <f t="shared" si="4"/>
        <v>1.971839412662298</v>
      </c>
      <c r="M9">
        <f t="shared" si="5"/>
        <v>1.8350728452008211</v>
      </c>
    </row>
    <row r="10" spans="1:13" x14ac:dyDescent="0.25">
      <c r="C10">
        <v>-1.52219814027855E-2</v>
      </c>
      <c r="D10">
        <v>2.3318688746198002E-3</v>
      </c>
      <c r="E10">
        <f t="shared" si="0"/>
        <v>-3.549566464319695E-5</v>
      </c>
      <c r="F10">
        <f t="shared" si="2"/>
        <v>1.9721599372900387</v>
      </c>
      <c r="G10">
        <f t="shared" si="3"/>
        <v>1.8311136950021039</v>
      </c>
      <c r="I10">
        <v>-1.50384894842037E-2</v>
      </c>
      <c r="J10">
        <v>2.3318688746198002E-3</v>
      </c>
      <c r="K10">
        <f t="shared" si="1"/>
        <v>-3.506778554951178E-5</v>
      </c>
      <c r="L10">
        <f t="shared" si="4"/>
        <v>1.9718043448767486</v>
      </c>
      <c r="M10">
        <f t="shared" si="5"/>
        <v>1.8200343557166174</v>
      </c>
    </row>
    <row r="11" spans="1:13" x14ac:dyDescent="0.25">
      <c r="C11">
        <v>-7.4168353940117404E-4</v>
      </c>
      <c r="D11">
        <v>4.4881756756756701E-2</v>
      </c>
      <c r="E11">
        <f t="shared" si="0"/>
        <v>-3.328806020589387E-5</v>
      </c>
      <c r="F11">
        <f t="shared" si="2"/>
        <v>1.9721266492298328</v>
      </c>
      <c r="G11">
        <f t="shared" si="3"/>
        <v>1.8303720114627027</v>
      </c>
      <c r="I11">
        <v>-1.4441692186794201E-2</v>
      </c>
      <c r="J11">
        <v>2.3817567567567502E-3</v>
      </c>
      <c r="K11">
        <f t="shared" si="1"/>
        <v>-3.4396597944898254E-5</v>
      </c>
      <c r="L11">
        <f t="shared" si="4"/>
        <v>1.9717699482788038</v>
      </c>
      <c r="M11">
        <f t="shared" si="5"/>
        <v>1.8055926635298232</v>
      </c>
    </row>
    <row r="12" spans="1:13" x14ac:dyDescent="0.25">
      <c r="C12">
        <v>-1.07260466571723E-2</v>
      </c>
      <c r="D12">
        <v>2.4316109422492399E-3</v>
      </c>
      <c r="E12">
        <f t="shared" si="0"/>
        <v>-2.6081572418656047E-5</v>
      </c>
      <c r="F12">
        <f t="shared" si="2"/>
        <v>1.9721005676574141</v>
      </c>
      <c r="G12">
        <f t="shared" si="3"/>
        <v>1.8196459648055303</v>
      </c>
      <c r="I12">
        <v>-1.44075179974541E-2</v>
      </c>
      <c r="J12">
        <v>2.4316109422492399E-3</v>
      </c>
      <c r="K12">
        <f t="shared" si="1"/>
        <v>-3.5033478413262248E-5</v>
      </c>
      <c r="L12">
        <f t="shared" si="4"/>
        <v>1.9717349148003906</v>
      </c>
      <c r="M12">
        <f t="shared" si="5"/>
        <v>1.7911851455323691</v>
      </c>
    </row>
    <row r="13" spans="1:13" x14ac:dyDescent="0.25">
      <c r="C13">
        <v>-1.0662292176776399E-2</v>
      </c>
      <c r="D13">
        <v>2.4814314652261901E-3</v>
      </c>
      <c r="E13">
        <f t="shared" si="0"/>
        <v>-2.6457747298888004E-5</v>
      </c>
      <c r="F13">
        <f t="shared" si="2"/>
        <v>1.9720741099101153</v>
      </c>
      <c r="G13">
        <f t="shared" si="3"/>
        <v>1.8089836726287538</v>
      </c>
      <c r="I13">
        <v>-1.40517906674396E-2</v>
      </c>
      <c r="J13">
        <v>2.4814314652261901E-3</v>
      </c>
      <c r="K13">
        <f t="shared" si="1"/>
        <v>-3.4868555504956351E-5</v>
      </c>
      <c r="L13">
        <f t="shared" si="4"/>
        <v>1.9717000462448857</v>
      </c>
      <c r="M13">
        <f t="shared" si="5"/>
        <v>1.7771333548649295</v>
      </c>
    </row>
    <row r="14" spans="1:13" x14ac:dyDescent="0.25">
      <c r="C14">
        <v>-8.9264922952829295E-3</v>
      </c>
      <c r="D14">
        <v>2.5365308597705E-3</v>
      </c>
      <c r="E14">
        <f t="shared" si="0"/>
        <v>-2.2642323176488752E-5</v>
      </c>
      <c r="F14">
        <f t="shared" si="2"/>
        <v>1.9720514675869389</v>
      </c>
      <c r="G14">
        <f t="shared" si="3"/>
        <v>1.8000571803334708</v>
      </c>
      <c r="I14">
        <v>-1.5982491610593098E-2</v>
      </c>
      <c r="J14">
        <v>2.5312183597704999E-3</v>
      </c>
      <c r="K14">
        <f t="shared" si="1"/>
        <v>-4.0455176199611235E-5</v>
      </c>
      <c r="L14">
        <f t="shared" si="4"/>
        <v>1.971659591068686</v>
      </c>
      <c r="M14">
        <f t="shared" si="5"/>
        <v>1.7611508632543365</v>
      </c>
    </row>
    <row r="15" spans="1:13" x14ac:dyDescent="0.25">
      <c r="C15">
        <v>-7.6556791695151999E-3</v>
      </c>
      <c r="D15">
        <v>4.5080971659918999E-2</v>
      </c>
      <c r="E15">
        <f t="shared" si="0"/>
        <v>-3.4512545567834694E-4</v>
      </c>
      <c r="F15">
        <f t="shared" si="2"/>
        <v>1.9717063421312606</v>
      </c>
      <c r="G15">
        <f t="shared" si="3"/>
        <v>1.7924015011639556</v>
      </c>
      <c r="I15">
        <v>-1.2665246307714401E-2</v>
      </c>
      <c r="J15">
        <v>2.5809716599190201E-3</v>
      </c>
      <c r="K15">
        <f t="shared" si="1"/>
        <v>-3.2688641786104874E-5</v>
      </c>
      <c r="L15">
        <f t="shared" si="4"/>
        <v>1.9716269024269</v>
      </c>
      <c r="M15">
        <f t="shared" si="5"/>
        <v>1.7484856169466221</v>
      </c>
    </row>
    <row r="16" spans="1:13" x14ac:dyDescent="0.25">
      <c r="C16">
        <v>-6.6253831546012098E-3</v>
      </c>
      <c r="D16">
        <v>2.7369413996627301E-3</v>
      </c>
      <c r="E16">
        <f t="shared" si="0"/>
        <v>-1.8133285444456108E-5</v>
      </c>
      <c r="F16">
        <f t="shared" si="2"/>
        <v>1.9716882088458161</v>
      </c>
      <c r="G16">
        <f t="shared" si="3"/>
        <v>1.7857761180093543</v>
      </c>
      <c r="I16">
        <v>-1.2528132470123E-2</v>
      </c>
      <c r="J16">
        <v>2.6306913996627301E-3</v>
      </c>
      <c r="K16">
        <f t="shared" si="1"/>
        <v>-3.2957650342987975E-5</v>
      </c>
      <c r="L16">
        <f t="shared" si="4"/>
        <v>1.9715939447765569</v>
      </c>
      <c r="M16">
        <f t="shared" si="5"/>
        <v>1.7359574844764991</v>
      </c>
    </row>
    <row r="17" spans="1:13" x14ac:dyDescent="0.25">
      <c r="C17" s="2">
        <v>-6.5696988839882998E-3</v>
      </c>
      <c r="D17">
        <v>2.6856901129467298E-3</v>
      </c>
      <c r="E17">
        <f t="shared" si="0"/>
        <v>-1.7644175337764543E-5</v>
      </c>
      <c r="F17">
        <f t="shared" si="2"/>
        <v>1.9716705646704784</v>
      </c>
      <c r="G17">
        <f t="shared" si="3"/>
        <v>1.779206419125366</v>
      </c>
      <c r="I17">
        <v>-1.11405717911625E-2</v>
      </c>
      <c r="J17">
        <v>2.6803776129467301E-3</v>
      </c>
      <c r="K17">
        <f t="shared" si="1"/>
        <v>-2.9860939224457819E-5</v>
      </c>
      <c r="L17">
        <f t="shared" si="4"/>
        <v>1.9715640838373325</v>
      </c>
      <c r="M17">
        <f t="shared" si="5"/>
        <v>1.7248169126853365</v>
      </c>
    </row>
    <row r="18" spans="1:13" x14ac:dyDescent="0.25">
      <c r="C18" s="2">
        <v>-5.9325642584205302E-3</v>
      </c>
      <c r="D18">
        <v>2.83628033367037E-3</v>
      </c>
      <c r="E18">
        <f t="shared" si="0"/>
        <v>-1.6826415334393893E-5</v>
      </c>
      <c r="F18">
        <f t="shared" si="2"/>
        <v>1.971653738255144</v>
      </c>
      <c r="G18">
        <f t="shared" si="3"/>
        <v>1.7732738548669456</v>
      </c>
      <c r="I18">
        <v>-1.16573188358E-2</v>
      </c>
      <c r="J18">
        <v>2.73003033367037E-3</v>
      </c>
      <c r="K18">
        <f t="shared" si="1"/>
        <v>-3.1824834031000966E-5</v>
      </c>
      <c r="L18">
        <f t="shared" si="4"/>
        <v>1.9715322590033015</v>
      </c>
      <c r="M18">
        <f t="shared" si="5"/>
        <v>1.7131595938495365</v>
      </c>
    </row>
    <row r="19" spans="1:13" x14ac:dyDescent="0.25">
      <c r="C19" s="2">
        <v>-4.7024291190763097E-3</v>
      </c>
      <c r="D19">
        <v>2.7796495956873301E-3</v>
      </c>
      <c r="E19">
        <f t="shared" si="0"/>
        <v>-1.3071105199588792E-5</v>
      </c>
      <c r="F19">
        <f t="shared" si="2"/>
        <v>1.9716406671499445</v>
      </c>
      <c r="G19">
        <f t="shared" si="3"/>
        <v>1.7685714257478693</v>
      </c>
      <c r="I19">
        <v>-1.3188054170803799E-2</v>
      </c>
      <c r="J19">
        <v>2.7796495956873301E-3</v>
      </c>
      <c r="K19">
        <f t="shared" si="1"/>
        <v>-3.6658169443777389E-5</v>
      </c>
      <c r="L19">
        <f t="shared" si="4"/>
        <v>1.9714956008338578</v>
      </c>
      <c r="M19">
        <f t="shared" si="5"/>
        <v>1.6999715396787327</v>
      </c>
    </row>
    <row r="20" spans="1:13" x14ac:dyDescent="0.25">
      <c r="C20">
        <v>-4.5027648310122202E-3</v>
      </c>
      <c r="D20">
        <v>4.9542354328056502E-3</v>
      </c>
      <c r="E20">
        <f t="shared" si="0"/>
        <v>-2.2307757071391886E-5</v>
      </c>
      <c r="F20">
        <f t="shared" si="2"/>
        <v>1.9716183593928731</v>
      </c>
      <c r="G20">
        <f t="shared" si="3"/>
        <v>1.764068660916857</v>
      </c>
      <c r="I20">
        <v>-1.0427413115344401E-2</v>
      </c>
      <c r="J20">
        <v>2.8292354328056501E-3</v>
      </c>
      <c r="K20">
        <f t="shared" si="1"/>
        <v>-2.9501606658434728E-5</v>
      </c>
      <c r="L20">
        <f t="shared" si="4"/>
        <v>1.9714660992271993</v>
      </c>
      <c r="M20">
        <f t="shared" si="5"/>
        <v>1.6895441265633884</v>
      </c>
    </row>
    <row r="21" spans="1:13" x14ac:dyDescent="0.25">
      <c r="A21" s="1" t="s">
        <v>11</v>
      </c>
      <c r="C21">
        <v>-2.5549863277527199E-3</v>
      </c>
      <c r="D21">
        <v>4.5378787878787803E-2</v>
      </c>
      <c r="E21">
        <f t="shared" si="0"/>
        <v>-1.1594218260029369E-4</v>
      </c>
      <c r="F21">
        <f t="shared" si="2"/>
        <v>1.9715024172102729</v>
      </c>
      <c r="G21">
        <f t="shared" si="3"/>
        <v>1.7615136745891042</v>
      </c>
      <c r="I21">
        <v>-1.12901223322291E-2</v>
      </c>
      <c r="J21">
        <v>2.87878787878787E-3</v>
      </c>
      <c r="K21">
        <f t="shared" si="1"/>
        <v>-3.2501867320053369E-5</v>
      </c>
      <c r="L21">
        <f>L20+K21</f>
        <v>1.9714335973598793</v>
      </c>
      <c r="M21">
        <f t="shared" si="5"/>
        <v>1.6782540042311593</v>
      </c>
    </row>
    <row r="22" spans="1:13" x14ac:dyDescent="0.25">
      <c r="A22">
        <v>1.3211000000000001E-2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2018-06-12T09:32:07Z</dcterms:modified>
</cp:coreProperties>
</file>