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P24" i="1" l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3" i="1"/>
  <c r="N25" i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24" i="1"/>
  <c r="N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2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3" i="1"/>
  <c r="G25" i="1"/>
  <c r="G26" i="1" s="1"/>
  <c r="G24" i="1"/>
  <c r="I24" i="1" s="1"/>
  <c r="G23" i="1"/>
  <c r="I23" i="1" s="1"/>
  <c r="I25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3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24" i="1"/>
  <c r="B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G27" i="1" l="1"/>
  <c r="I26" i="1"/>
  <c r="I27" i="1" l="1"/>
  <c r="G28" i="1"/>
  <c r="G29" i="1" l="1"/>
  <c r="I28" i="1"/>
  <c r="I29" i="1" l="1"/>
  <c r="G30" i="1"/>
  <c r="G31" i="1" l="1"/>
  <c r="I30" i="1"/>
  <c r="I31" i="1" l="1"/>
  <c r="G32" i="1"/>
  <c r="G33" i="1" l="1"/>
  <c r="I32" i="1"/>
  <c r="I33" i="1" l="1"/>
  <c r="G34" i="1"/>
  <c r="G35" i="1" l="1"/>
  <c r="I34" i="1"/>
  <c r="I35" i="1" l="1"/>
  <c r="G36" i="1"/>
  <c r="G37" i="1" l="1"/>
  <c r="I36" i="1"/>
  <c r="I37" i="1" l="1"/>
  <c r="G38" i="1"/>
  <c r="G39" i="1" l="1"/>
  <c r="I38" i="1"/>
  <c r="I39" i="1" l="1"/>
  <c r="G40" i="1"/>
  <c r="G41" i="1" l="1"/>
  <c r="I40" i="1"/>
  <c r="I41" i="1" l="1"/>
  <c r="G42" i="1"/>
  <c r="I42" i="1" s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</calcChain>
</file>

<file path=xl/sharedStrings.xml><?xml version="1.0" encoding="utf-8"?>
<sst xmlns="http://schemas.openxmlformats.org/spreadsheetml/2006/main" count="24" uniqueCount="22">
  <si>
    <t>RWC</t>
  </si>
  <si>
    <t>EXPECTED CUMULATIVE DECREASE RWC IN_DEGREE</t>
  </si>
  <si>
    <t>EXPECTED EDGE DELTA RWC IN_DEGREE</t>
  </si>
  <si>
    <t>EXPECTED RWC DESCENT IN_DEGREE</t>
  </si>
  <si>
    <t>REAL FINAL DELTA RWC IN_DEGREE</t>
  </si>
  <si>
    <t>REAL CUMULATIVE DECREASE RWC IN_DEGREE</t>
  </si>
  <si>
    <t>REAL EDGE DELTA RWC IN_DEGREE</t>
  </si>
  <si>
    <t>REAL RWC DESCENT IN_DEGREE</t>
  </si>
  <si>
    <t>EXPECTED CUMULATIVE DECREASE RWC RATIO</t>
  </si>
  <si>
    <t>EXPECTED EDGE DELTA RWC RATIO</t>
  </si>
  <si>
    <t>EXPECTED RWC DESCENT RATIO</t>
  </si>
  <si>
    <t>REAL FINAL DELTA RWC RATIO</t>
  </si>
  <si>
    <t>REAL CUMULATIVE DECREASE RWC RATIO</t>
  </si>
  <si>
    <t>REAL EDGE DELTA RWC RATIO</t>
  </si>
  <si>
    <t>REAL RWC DESCENT RATIO</t>
  </si>
  <si>
    <t>EXPECTED CUMULATIVE DECREASE RWC BETWN</t>
  </si>
  <si>
    <t>EXPECTED EDGE DELTA RWC BETWN</t>
  </si>
  <si>
    <t>EXPECTED RWC DESCENT BETWN</t>
  </si>
  <si>
    <t>REAL FINAL DELTA RWC BETWN</t>
  </si>
  <si>
    <t>REAL CUMULATIVE DECREASE RWC BETWN</t>
  </si>
  <si>
    <t>REAL EDGE DELTA RWC BETWN</t>
  </si>
  <si>
    <t>REAL RWC DESCENT BETWN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</si>
</sst>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Andamento reale del RWC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in_degree</c:v>
          </c:tx>
          <c:marker>
            <c:symbol val="none"/>
          </c:marker>
          <c:val>
            <c:numRef>
              <c:f>Foglio1!$D$23:$D$42</c:f>
              <c:numCache>
                <c:formatCode>0.0000</c:formatCode>
                <c:ptCount val="20"/>
                <c:pt idx="0">
                  <c:v>1.978553929870162</c:v>
                </c:pt>
                <c:pt idx="1">
                  <c:v>1.9762228108171929</c:v>
                </c:pt>
                <c:pt idx="2">
                  <c:v>1.9739294902607485</c:v>
                </c:pt>
                <c:pt idx="3">
                  <c:v>1.9717234009067595</c:v>
                </c:pt>
                <c:pt idx="4">
                  <c:v>1.9695977165232954</c:v>
                </c:pt>
                <c:pt idx="5">
                  <c:v>1.9675158666355974</c:v>
                </c:pt>
                <c:pt idx="6">
                  <c:v>1.9654949199699894</c:v>
                </c:pt>
                <c:pt idx="7">
                  <c:v>1.9650298382106883</c:v>
                </c:pt>
                <c:pt idx="8">
                  <c:v>1.9630886148400268</c:v>
                </c:pt>
                <c:pt idx="9">
                  <c:v>1.9611799791692894</c:v>
                </c:pt>
                <c:pt idx="10">
                  <c:v>1.9592733951517871</c:v>
                </c:pt>
                <c:pt idx="11">
                  <c:v>1.9573963425640695</c:v>
                </c:pt>
                <c:pt idx="12">
                  <c:v>1.9555272697467903</c:v>
                </c:pt>
                <c:pt idx="13">
                  <c:v>1.9537047603415363</c:v>
                </c:pt>
                <c:pt idx="14">
                  <c:v>1.9518969930784609</c:v>
                </c:pt>
                <c:pt idx="15">
                  <c:v>1.9500908979559075</c:v>
                </c:pt>
                <c:pt idx="16">
                  <c:v>1.9482981658170828</c:v>
                </c:pt>
                <c:pt idx="17">
                  <c:v>1.9465199023595208</c:v>
                </c:pt>
                <c:pt idx="18">
                  <c:v>1.9447567096248557</c:v>
                </c:pt>
                <c:pt idx="19">
                  <c:v>1.9430077456999999</c:v>
                </c:pt>
              </c:numCache>
            </c:numRef>
          </c:val>
          <c:smooth val="0"/>
        </c:ser>
        <c:ser>
          <c:idx val="1"/>
          <c:order val="1"/>
          <c:tx>
            <c:v>ratio</c:v>
          </c:tx>
          <c:marker>
            <c:symbol val="none"/>
          </c:marker>
          <c:val>
            <c:numRef>
              <c:f>Foglio1!$I$23:$I$42</c:f>
              <c:numCache>
                <c:formatCode>0.000</c:formatCode>
                <c:ptCount val="20"/>
                <c:pt idx="0">
                  <c:v>1.9737007252014234</c:v>
                </c:pt>
                <c:pt idx="1">
                  <c:v>1.9671160400053977</c:v>
                </c:pt>
                <c:pt idx="2">
                  <c:v>1.9612037017755626</c:v>
                </c:pt>
                <c:pt idx="3">
                  <c:v>1.9556503953360898</c:v>
                </c:pt>
                <c:pt idx="4">
                  <c:v>1.9501419082082143</c:v>
                </c:pt>
                <c:pt idx="5">
                  <c:v>1.944755076785101</c:v>
                </c:pt>
                <c:pt idx="6">
                  <c:v>1.9396954390720467</c:v>
                </c:pt>
                <c:pt idx="7">
                  <c:v>1.9346767045500164</c:v>
                </c:pt>
                <c:pt idx="8">
                  <c:v>1.9298850743102289</c:v>
                </c:pt>
                <c:pt idx="9">
                  <c:v>1.9253420020293055</c:v>
                </c:pt>
                <c:pt idx="10">
                  <c:v>1.9209786247517224</c:v>
                </c:pt>
                <c:pt idx="11">
                  <c:v>1.9166583085904199</c:v>
                </c:pt>
                <c:pt idx="12">
                  <c:v>1.9123379924291173</c:v>
                </c:pt>
                <c:pt idx="13">
                  <c:v>1.9080176762678149</c:v>
                </c:pt>
                <c:pt idx="14">
                  <c:v>1.9036973601065124</c:v>
                </c:pt>
                <c:pt idx="15">
                  <c:v>1.8993770439452098</c:v>
                </c:pt>
                <c:pt idx="16">
                  <c:v>1.8950567277839074</c:v>
                </c:pt>
                <c:pt idx="17">
                  <c:v>1.8907364116226049</c:v>
                </c:pt>
                <c:pt idx="18">
                  <c:v>1.8864160954613025</c:v>
                </c:pt>
                <c:pt idx="19">
                  <c:v>1.8820957792999999</c:v>
                </c:pt>
              </c:numCache>
            </c:numRef>
          </c:val>
          <c:smooth val="0"/>
        </c:ser>
        <c:ser>
          <c:idx val="2"/>
          <c:order val="2"/>
          <c:tx>
            <c:v>betweenness</c:v>
          </c:tx>
          <c:marker>
            <c:symbol val="none"/>
          </c:marker>
          <c:val>
            <c:numRef>
              <c:f>Foglio1!$P$23:$P$42</c:f>
              <c:numCache>
                <c:formatCode>0.000</c:formatCode>
                <c:ptCount val="20"/>
                <c:pt idx="0">
                  <c:v>1.980066740850871</c:v>
                </c:pt>
                <c:pt idx="1">
                  <c:v>1.979211700901742</c:v>
                </c:pt>
                <c:pt idx="2">
                  <c:v>1.9783566609526133</c:v>
                </c:pt>
                <c:pt idx="3">
                  <c:v>1.9775016210034844</c:v>
                </c:pt>
                <c:pt idx="4">
                  <c:v>1.9766465810543554</c:v>
                </c:pt>
                <c:pt idx="5">
                  <c:v>1.9757915411052265</c:v>
                </c:pt>
                <c:pt idx="6">
                  <c:v>1.9756100101804219</c:v>
                </c:pt>
                <c:pt idx="7">
                  <c:v>1.9748562963811362</c:v>
                </c:pt>
                <c:pt idx="8">
                  <c:v>1.9741025825818781</c:v>
                </c:pt>
                <c:pt idx="9">
                  <c:v>1.9733488687825789</c:v>
                </c:pt>
                <c:pt idx="10">
                  <c:v>1.9725951549832796</c:v>
                </c:pt>
                <c:pt idx="11">
                  <c:v>1.9718414411839804</c:v>
                </c:pt>
                <c:pt idx="12">
                  <c:v>1.9710877273847494</c:v>
                </c:pt>
                <c:pt idx="13">
                  <c:v>1.9703993667735844</c:v>
                </c:pt>
                <c:pt idx="14">
                  <c:v>1.9697110061624876</c:v>
                </c:pt>
                <c:pt idx="15">
                  <c:v>1.9690226455513227</c:v>
                </c:pt>
                <c:pt idx="16">
                  <c:v>1.9683342849402259</c:v>
                </c:pt>
                <c:pt idx="17">
                  <c:v>1.9676459243290609</c:v>
                </c:pt>
                <c:pt idx="18">
                  <c:v>1.9669575637179642</c:v>
                </c:pt>
                <c:pt idx="19">
                  <c:v>1.9662704824999999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45824"/>
        <c:axId val="140847744"/>
      </c:lineChart>
      <c:catAx>
        <c:axId val="14084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edges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0847744"/>
        <c:crosses val="autoZero"/>
        <c:auto val="1"/>
        <c:lblAlgn val="ctr"/>
        <c:lblOffset val="100"/>
        <c:noMultiLvlLbl val="0"/>
      </c:catAx>
      <c:valAx>
        <c:axId val="140847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real</a:t>
                </a:r>
                <a:r>
                  <a:rPr lang="it-IT" baseline="0"/>
                  <a:t> rwc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40845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43</xdr:row>
      <xdr:rowOff>0</xdr:rowOff>
    </xdr:from>
    <xdr:to>
      <xdr:col>11</xdr:col>
      <xdr:colOff>0</xdr:colOff>
      <xdr:row>69</xdr:row>
      <xdr:rowOff>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34" workbookViewId="0">
      <selection activeCell="M57" sqref="M57"/>
    </sheetView>
  </sheetViews>
  <sheetFormatPr defaultRowHeight="15" x14ac:dyDescent="0.25"/>
  <cols>
    <col min="2" max="2" width="11.140625" customWidth="1"/>
    <col min="3" max="3" width="10.28515625" bestFit="1" customWidth="1"/>
    <col min="4" max="4" width="3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8</v>
      </c>
      <c r="H1" t="s">
        <v>9</v>
      </c>
      <c r="I1" t="s">
        <v>10</v>
      </c>
      <c r="M1" t="s">
        <v>0</v>
      </c>
      <c r="N1" t="s">
        <v>15</v>
      </c>
      <c r="O1" t="s">
        <v>16</v>
      </c>
      <c r="P1" t="s">
        <v>17</v>
      </c>
    </row>
    <row r="2" spans="1:16" x14ac:dyDescent="0.25">
      <c r="A2" s="1">
        <v>1.9809217807999999</v>
      </c>
      <c r="B2" s="1">
        <v>-1.3555264755200001E-2</v>
      </c>
      <c r="C2" s="1">
        <v>-1.3555264755200001E-2</v>
      </c>
      <c r="D2" s="1">
        <f>$A$2+B2</f>
        <v>1.9673665160448</v>
      </c>
      <c r="F2" s="1">
        <v>1.9809217807999999</v>
      </c>
      <c r="G2" s="1">
        <v>-1.3344985336899999E-2</v>
      </c>
      <c r="H2" s="1">
        <v>-1.3344985336899999E-2</v>
      </c>
      <c r="I2" s="1">
        <f>$F$2+G2</f>
        <v>1.9675767954630998</v>
      </c>
      <c r="M2" s="1">
        <v>1.9809217807999999</v>
      </c>
      <c r="N2" s="1">
        <v>-1.2540612244699999E-2</v>
      </c>
      <c r="O2" s="1">
        <v>-1.2540612244699999E-2</v>
      </c>
      <c r="P2" s="1">
        <f>$M$2+N2</f>
        <v>1.9683811685552999</v>
      </c>
    </row>
    <row r="3" spans="1:16" x14ac:dyDescent="0.25">
      <c r="B3" s="1">
        <v>-2.6900250092200002E-2</v>
      </c>
      <c r="C3" s="1">
        <f>$B3-B2</f>
        <v>-1.3344985337000001E-2</v>
      </c>
      <c r="D3" s="1">
        <f t="shared" ref="D3:D21" si="0">$A$2+B3</f>
        <v>1.9540215307077999</v>
      </c>
      <c r="G3" s="1">
        <v>-2.5513916345600001E-2</v>
      </c>
      <c r="H3" s="1">
        <f>$G3 - G2</f>
        <v>-1.2168931008700002E-2</v>
      </c>
      <c r="I3" s="1">
        <f t="shared" ref="I3:I21" si="1">$F$2+G3</f>
        <v>1.9554078644544</v>
      </c>
      <c r="N3" s="1">
        <v>-2.5081224489399999E-2</v>
      </c>
      <c r="O3" s="1">
        <f>$N3-N2</f>
        <v>-1.2540612244699999E-2</v>
      </c>
      <c r="P3" s="1">
        <f t="shared" ref="P3:P21" si="2">$M$2+N3</f>
        <v>1.9558405563105998</v>
      </c>
    </row>
    <row r="4" spans="1:16" x14ac:dyDescent="0.25">
      <c r="B4" s="1">
        <v>-4.0028849920599997E-2</v>
      </c>
      <c r="C4" s="1">
        <f t="shared" ref="C4:C21" si="3">$B4-B3</f>
        <v>-1.3128599828399996E-2</v>
      </c>
      <c r="D4" s="1">
        <f t="shared" si="0"/>
        <v>1.9408929308793998</v>
      </c>
      <c r="G4" s="1">
        <v>-3.6440305972000001E-2</v>
      </c>
      <c r="H4" s="1">
        <f t="shared" ref="H4:H21" si="4">$G4 - G3</f>
        <v>-1.0926389626399999E-2</v>
      </c>
      <c r="I4" s="1">
        <f t="shared" si="1"/>
        <v>1.9444814748279999</v>
      </c>
      <c r="N4" s="1">
        <v>-3.7621836734100002E-2</v>
      </c>
      <c r="O4" s="1">
        <f t="shared" ref="O4:O21" si="5">$N4-N3</f>
        <v>-1.2540612244700003E-2</v>
      </c>
      <c r="P4" s="1">
        <f t="shared" si="2"/>
        <v>1.9432999440659</v>
      </c>
    </row>
    <row r="5" spans="1:16" x14ac:dyDescent="0.25">
      <c r="B5" s="1">
        <v>-5.2658076232999999E-2</v>
      </c>
      <c r="C5" s="1">
        <f t="shared" si="3"/>
        <v>-1.2629226312400002E-2</v>
      </c>
      <c r="D5" s="1">
        <f t="shared" si="0"/>
        <v>1.9282637045669999</v>
      </c>
      <c r="G5" s="1">
        <v>-4.6703181253100003E-2</v>
      </c>
      <c r="H5" s="1">
        <f t="shared" si="4"/>
        <v>-1.0262875281100002E-2</v>
      </c>
      <c r="I5" s="1">
        <f t="shared" si="1"/>
        <v>1.9342185995468999</v>
      </c>
      <c r="N5" s="1">
        <v>-5.0162448978799998E-2</v>
      </c>
      <c r="O5" s="1">
        <f t="shared" si="5"/>
        <v>-1.2540612244699996E-2</v>
      </c>
      <c r="P5" s="1">
        <f t="shared" si="2"/>
        <v>1.9307593318212</v>
      </c>
    </row>
    <row r="6" spans="1:16" x14ac:dyDescent="0.25">
      <c r="B6" s="1">
        <v>-6.4827007241599996E-2</v>
      </c>
      <c r="C6" s="1">
        <f t="shared" si="3"/>
        <v>-1.2168931008599997E-2</v>
      </c>
      <c r="D6" s="1">
        <f t="shared" si="0"/>
        <v>1.9160947735584</v>
      </c>
      <c r="G6" s="1">
        <v>-5.6883227500699997E-2</v>
      </c>
      <c r="H6" s="1">
        <f t="shared" si="4"/>
        <v>-1.0180046247599994E-2</v>
      </c>
      <c r="I6" s="1">
        <f t="shared" si="1"/>
        <v>1.9240385532992998</v>
      </c>
      <c r="N6" s="1">
        <v>-6.2703061223500001E-2</v>
      </c>
      <c r="O6" s="1">
        <f t="shared" si="5"/>
        <v>-1.2540612244700003E-2</v>
      </c>
      <c r="P6" s="1">
        <f t="shared" si="2"/>
        <v>1.9182187195764999</v>
      </c>
    </row>
    <row r="7" spans="1:16" x14ac:dyDescent="0.25">
      <c r="B7" s="1">
        <v>-7.6744998383999993E-2</v>
      </c>
      <c r="C7" s="1">
        <f t="shared" si="3"/>
        <v>-1.1917991142399997E-2</v>
      </c>
      <c r="D7" s="1">
        <f t="shared" si="0"/>
        <v>1.9041767824159999</v>
      </c>
      <c r="G7" s="1">
        <v>-6.6838446010300007E-2</v>
      </c>
      <c r="H7" s="1">
        <f t="shared" si="4"/>
        <v>-9.9552185096000098E-3</v>
      </c>
      <c r="I7" s="1">
        <f t="shared" si="1"/>
        <v>1.9140833347896999</v>
      </c>
      <c r="N7" s="1">
        <v>-7.5243673468200004E-2</v>
      </c>
      <c r="O7" s="1">
        <f t="shared" si="5"/>
        <v>-1.2540612244700003E-2</v>
      </c>
      <c r="P7" s="1">
        <f t="shared" si="2"/>
        <v>1.9056781073317999</v>
      </c>
    </row>
    <row r="8" spans="1:16" x14ac:dyDescent="0.25">
      <c r="B8" s="1">
        <v>-8.8314336116899997E-2</v>
      </c>
      <c r="C8" s="1">
        <f t="shared" si="3"/>
        <v>-1.1569337732900004E-2</v>
      </c>
      <c r="D8" s="1">
        <f t="shared" si="0"/>
        <v>1.8926074446830998</v>
      </c>
      <c r="G8" s="1">
        <v>-7.6188989039499999E-2</v>
      </c>
      <c r="H8" s="1">
        <f t="shared" si="4"/>
        <v>-9.3505430291999925E-3</v>
      </c>
      <c r="I8" s="1">
        <f t="shared" si="1"/>
        <v>1.9047327917604999</v>
      </c>
      <c r="N8" s="1">
        <v>-7.7906132620799998E-2</v>
      </c>
      <c r="O8" s="1">
        <f t="shared" si="5"/>
        <v>-2.6624591525999941E-3</v>
      </c>
      <c r="P8" s="1">
        <f t="shared" si="2"/>
        <v>1.9030156481792</v>
      </c>
    </row>
    <row r="9" spans="1:16" x14ac:dyDescent="0.25">
      <c r="B9" s="1">
        <v>-9.0976795269500005E-2</v>
      </c>
      <c r="C9" s="1">
        <f t="shared" si="3"/>
        <v>-2.662459152600008E-3</v>
      </c>
      <c r="D9" s="1">
        <f t="shared" si="0"/>
        <v>1.8899449855304999</v>
      </c>
      <c r="G9" s="1">
        <v>-8.54639402834E-2</v>
      </c>
      <c r="H9" s="1">
        <f t="shared" si="4"/>
        <v>-9.2749512439000009E-3</v>
      </c>
      <c r="I9" s="1">
        <f t="shared" si="1"/>
        <v>1.8954578405165998</v>
      </c>
      <c r="N9" s="1">
        <v>-8.8960624881600003E-2</v>
      </c>
      <c r="O9" s="1">
        <f t="shared" si="5"/>
        <v>-1.1054492260800006E-2</v>
      </c>
      <c r="P9" s="1">
        <f t="shared" si="2"/>
        <v>1.8919611559184</v>
      </c>
    </row>
    <row r="10" spans="1:16" x14ac:dyDescent="0.25">
      <c r="B10" s="1">
        <v>-0.10208974009500001</v>
      </c>
      <c r="C10" s="1">
        <f t="shared" si="3"/>
        <v>-1.1112944825500001E-2</v>
      </c>
      <c r="D10" s="1">
        <f t="shared" si="0"/>
        <v>1.8788320407049999</v>
      </c>
      <c r="G10" s="1">
        <v>-9.4319187887699996E-2</v>
      </c>
      <c r="H10" s="1">
        <f t="shared" si="4"/>
        <v>-8.8552476042999956E-3</v>
      </c>
      <c r="I10" s="1">
        <f t="shared" si="1"/>
        <v>1.8866025929123</v>
      </c>
      <c r="N10" s="1">
        <v>-0.100015117142</v>
      </c>
      <c r="O10" s="1">
        <f t="shared" si="5"/>
        <v>-1.1054492260399992E-2</v>
      </c>
      <c r="P10" s="1">
        <f t="shared" si="2"/>
        <v>1.8809066636579999</v>
      </c>
    </row>
    <row r="11" spans="1:16" x14ac:dyDescent="0.25">
      <c r="B11" s="1">
        <v>-0.11301612972199999</v>
      </c>
      <c r="C11" s="1">
        <f t="shared" si="3"/>
        <v>-1.0926389626999988E-2</v>
      </c>
      <c r="D11" s="1">
        <f t="shared" si="0"/>
        <v>1.8679056510779999</v>
      </c>
      <c r="G11" s="1">
        <v>-0.102715084048</v>
      </c>
      <c r="H11" s="1">
        <f t="shared" si="4"/>
        <v>-8.3958961603000093E-3</v>
      </c>
      <c r="I11" s="1">
        <f t="shared" si="1"/>
        <v>1.8782066967519999</v>
      </c>
      <c r="N11" s="1">
        <v>-0.11106960940299999</v>
      </c>
      <c r="O11" s="1">
        <f t="shared" si="5"/>
        <v>-1.1054492260999998E-2</v>
      </c>
      <c r="P11" s="1">
        <f t="shared" si="2"/>
        <v>1.869852171397</v>
      </c>
    </row>
    <row r="12" spans="1:16" x14ac:dyDescent="0.25">
      <c r="B12" s="1">
        <v>-0.123930774225</v>
      </c>
      <c r="C12" s="1">
        <f t="shared" si="3"/>
        <v>-1.0914644503000004E-2</v>
      </c>
      <c r="D12" s="1">
        <f t="shared" si="0"/>
        <v>1.8569910065749999</v>
      </c>
      <c r="G12" s="1">
        <v>-0.110778892032</v>
      </c>
      <c r="H12" s="1">
        <f t="shared" si="4"/>
        <v>-8.0638079839999988E-3</v>
      </c>
      <c r="I12" s="1">
        <f t="shared" si="1"/>
        <v>1.8701428887679998</v>
      </c>
      <c r="N12" s="1">
        <v>-0.12212410166400001</v>
      </c>
      <c r="O12" s="1">
        <f t="shared" si="5"/>
        <v>-1.1054492261000012E-2</v>
      </c>
      <c r="P12" s="1">
        <f t="shared" si="2"/>
        <v>1.8587976791359999</v>
      </c>
    </row>
    <row r="13" spans="1:16" x14ac:dyDescent="0.25">
      <c r="B13" s="1">
        <v>-0.13467635979600001</v>
      </c>
      <c r="C13" s="1">
        <f t="shared" si="3"/>
        <v>-1.0745585571000013E-2</v>
      </c>
      <c r="D13" s="1">
        <f t="shared" si="0"/>
        <v>1.8462454210039998</v>
      </c>
      <c r="G13" s="1">
        <v>-0.11876312024299999</v>
      </c>
      <c r="H13" s="1">
        <f t="shared" si="4"/>
        <v>-7.9842282109999912E-3</v>
      </c>
      <c r="I13" s="1">
        <f t="shared" si="1"/>
        <v>1.862158660557</v>
      </c>
      <c r="N13" s="1">
        <v>-0.13317859392500001</v>
      </c>
      <c r="O13" s="1">
        <f t="shared" si="5"/>
        <v>-1.1054492260999998E-2</v>
      </c>
      <c r="P13" s="1">
        <f t="shared" si="2"/>
        <v>1.8477431868749998</v>
      </c>
    </row>
    <row r="14" spans="1:16" x14ac:dyDescent="0.25">
      <c r="B14" s="1">
        <v>-0.14537626347900001</v>
      </c>
      <c r="C14" s="1">
        <f t="shared" si="3"/>
        <v>-1.0699903683E-2</v>
      </c>
      <c r="D14" s="1">
        <f t="shared" si="0"/>
        <v>1.835545517321</v>
      </c>
      <c r="G14" s="1">
        <v>-0.12674734845399999</v>
      </c>
      <c r="H14" s="1">
        <f t="shared" si="4"/>
        <v>-7.9842282109999912E-3</v>
      </c>
      <c r="I14" s="1">
        <f t="shared" si="1"/>
        <v>1.8541744323459999</v>
      </c>
      <c r="N14" s="1">
        <v>-0.144233086185</v>
      </c>
      <c r="O14" s="1">
        <f t="shared" si="5"/>
        <v>-1.1054492259999993E-2</v>
      </c>
      <c r="P14" s="1">
        <f t="shared" si="2"/>
        <v>1.8366886946149998</v>
      </c>
    </row>
    <row r="15" spans="1:16" x14ac:dyDescent="0.25">
      <c r="B15" s="1">
        <v>-0.155809605036</v>
      </c>
      <c r="C15" s="1">
        <f t="shared" si="3"/>
        <v>-1.0433341556999987E-2</v>
      </c>
      <c r="D15" s="1">
        <f t="shared" si="0"/>
        <v>1.8251121757639999</v>
      </c>
      <c r="G15" s="1">
        <v>-0.13473157666499999</v>
      </c>
      <c r="H15" s="1">
        <f t="shared" si="4"/>
        <v>-7.9842282110000051E-3</v>
      </c>
      <c r="I15" s="1">
        <f t="shared" si="1"/>
        <v>1.846190204135</v>
      </c>
      <c r="N15" s="1">
        <v>-0.15432906300800001</v>
      </c>
      <c r="O15" s="1">
        <f t="shared" si="5"/>
        <v>-1.0095976823000008E-2</v>
      </c>
      <c r="P15" s="1">
        <f t="shared" si="2"/>
        <v>1.8265927177919998</v>
      </c>
    </row>
    <row r="16" spans="1:16" x14ac:dyDescent="0.25">
      <c r="B16" s="1">
        <v>-0.16615855207399999</v>
      </c>
      <c r="C16" s="1">
        <f t="shared" si="3"/>
        <v>-1.0348947037999989E-2</v>
      </c>
      <c r="D16" s="1">
        <f t="shared" si="0"/>
        <v>1.814763228726</v>
      </c>
      <c r="G16" s="1">
        <v>-0.142715804876</v>
      </c>
      <c r="H16" s="1">
        <f t="shared" si="4"/>
        <v>-7.9842282110000051E-3</v>
      </c>
      <c r="I16" s="1">
        <f t="shared" si="1"/>
        <v>1.8382059759239999</v>
      </c>
      <c r="N16" s="1">
        <v>-0.16442503983000001</v>
      </c>
      <c r="O16" s="1">
        <f t="shared" si="5"/>
        <v>-1.0095976822000002E-2</v>
      </c>
      <c r="P16" s="1">
        <f t="shared" si="2"/>
        <v>1.8164967409699999</v>
      </c>
    </row>
    <row r="17" spans="1:16" x14ac:dyDescent="0.25">
      <c r="B17" s="1">
        <v>-0.17649792658899999</v>
      </c>
      <c r="C17" s="1">
        <f t="shared" si="3"/>
        <v>-1.0339374514999999E-2</v>
      </c>
      <c r="D17" s="1">
        <f t="shared" si="0"/>
        <v>1.804423854211</v>
      </c>
      <c r="G17" s="1">
        <v>-0.150700033087</v>
      </c>
      <c r="H17" s="1">
        <f t="shared" si="4"/>
        <v>-7.9842282110000051E-3</v>
      </c>
      <c r="I17" s="1">
        <f t="shared" si="1"/>
        <v>1.8302217477129998</v>
      </c>
      <c r="N17" s="1">
        <v>-0.17452101665299999</v>
      </c>
      <c r="O17" s="1">
        <f t="shared" si="5"/>
        <v>-1.009597682299998E-2</v>
      </c>
      <c r="P17" s="1">
        <f t="shared" si="2"/>
        <v>1.8064007641469999</v>
      </c>
    </row>
    <row r="18" spans="1:16" x14ac:dyDescent="0.25">
      <c r="B18" s="1">
        <v>-0.18676080186999999</v>
      </c>
      <c r="C18" s="1">
        <f t="shared" si="3"/>
        <v>-1.0262875281000006E-2</v>
      </c>
      <c r="D18" s="1">
        <f t="shared" si="0"/>
        <v>1.7941609789299999</v>
      </c>
      <c r="G18" s="1">
        <v>-0.15868426129800001</v>
      </c>
      <c r="H18" s="1">
        <f t="shared" si="4"/>
        <v>-7.9842282110000051E-3</v>
      </c>
      <c r="I18" s="1">
        <f t="shared" si="1"/>
        <v>1.822237519502</v>
      </c>
      <c r="N18" s="1">
        <v>-0.18461699347499999</v>
      </c>
      <c r="O18" s="1">
        <f t="shared" si="5"/>
        <v>-1.0095976822000002E-2</v>
      </c>
      <c r="P18" s="1">
        <f t="shared" si="2"/>
        <v>1.796304787325</v>
      </c>
    </row>
    <row r="19" spans="1:16" x14ac:dyDescent="0.25">
      <c r="B19" s="1">
        <v>-0.19694084811699999</v>
      </c>
      <c r="C19" s="1">
        <f t="shared" si="3"/>
        <v>-1.0180046247000002E-2</v>
      </c>
      <c r="D19" s="1">
        <f t="shared" si="0"/>
        <v>1.7839809326829998</v>
      </c>
      <c r="G19" s="1">
        <v>-0.16666848950900001</v>
      </c>
      <c r="H19" s="1">
        <f t="shared" si="4"/>
        <v>-7.9842282110000051E-3</v>
      </c>
      <c r="I19" s="1">
        <f t="shared" si="1"/>
        <v>1.8142532912909999</v>
      </c>
      <c r="N19" s="1">
        <v>-0.194712970298</v>
      </c>
      <c r="O19" s="1">
        <f t="shared" si="5"/>
        <v>-1.0095976823000008E-2</v>
      </c>
      <c r="P19" s="1">
        <f t="shared" si="2"/>
        <v>1.786208810502</v>
      </c>
    </row>
    <row r="20" spans="1:16" x14ac:dyDescent="0.25">
      <c r="B20" s="1">
        <v>-0.20703461881499999</v>
      </c>
      <c r="C20" s="1">
        <f t="shared" si="3"/>
        <v>-1.0093770697999993E-2</v>
      </c>
      <c r="D20" s="1">
        <f t="shared" si="0"/>
        <v>1.7738871619849998</v>
      </c>
      <c r="G20" s="1">
        <v>-0.17465271771999999</v>
      </c>
      <c r="H20" s="1">
        <f t="shared" si="4"/>
        <v>-7.9842282109999774E-3</v>
      </c>
      <c r="I20" s="1">
        <f t="shared" si="1"/>
        <v>1.80626906308</v>
      </c>
      <c r="N20" s="1">
        <v>-0.20480894712</v>
      </c>
      <c r="O20" s="1">
        <f t="shared" si="5"/>
        <v>-1.0095976822000002E-2</v>
      </c>
      <c r="P20" s="1">
        <f t="shared" si="2"/>
        <v>1.7761128336799998</v>
      </c>
    </row>
    <row r="21" spans="1:16" x14ac:dyDescent="0.25">
      <c r="B21" s="1">
        <v>-0.21704693367399999</v>
      </c>
      <c r="C21" s="1">
        <f t="shared" si="3"/>
        <v>-1.0012314859000004E-2</v>
      </c>
      <c r="D21" s="1">
        <f t="shared" si="0"/>
        <v>1.763874847126</v>
      </c>
      <c r="G21" s="1">
        <v>-0.18263694593099999</v>
      </c>
      <c r="H21" s="1">
        <f t="shared" si="4"/>
        <v>-7.9842282110000051E-3</v>
      </c>
      <c r="I21" s="1">
        <f t="shared" si="1"/>
        <v>1.7982848348689999</v>
      </c>
      <c r="N21" s="1">
        <v>-0.21488615947</v>
      </c>
      <c r="O21" s="1">
        <f t="shared" si="5"/>
        <v>-1.0077212350000003E-2</v>
      </c>
      <c r="P21" s="1">
        <f t="shared" si="2"/>
        <v>1.7660356213299999</v>
      </c>
    </row>
    <row r="22" spans="1:16" x14ac:dyDescent="0.25">
      <c r="A22" t="s">
        <v>4</v>
      </c>
      <c r="B22" t="s">
        <v>5</v>
      </c>
      <c r="C22" t="s">
        <v>6</v>
      </c>
      <c r="D22" t="s">
        <v>7</v>
      </c>
      <c r="F22" t="s">
        <v>11</v>
      </c>
      <c r="G22" t="s">
        <v>12</v>
      </c>
      <c r="H22" t="s">
        <v>13</v>
      </c>
      <c r="I22" t="s">
        <v>14</v>
      </c>
      <c r="M22" t="s">
        <v>18</v>
      </c>
      <c r="N22" t="s">
        <v>19</v>
      </c>
      <c r="O22" t="s">
        <v>20</v>
      </c>
      <c r="P22" t="s">
        <v>21</v>
      </c>
    </row>
    <row r="23" spans="1:16" x14ac:dyDescent="0.25">
      <c r="A23" s="1">
        <v>3.79140351E-2</v>
      </c>
      <c r="B23" s="2">
        <f>C23</f>
        <v>-2.3678509298378993E-3</v>
      </c>
      <c r="C23" s="2">
        <f>C2/(-SUM(C$2:C$21))*$A$23</f>
        <v>-2.3678509298378993E-3</v>
      </c>
      <c r="D23" s="2">
        <f>$A$2+B23</f>
        <v>1.978553929870162</v>
      </c>
      <c r="F23" s="1">
        <v>9.8826001499999996E-2</v>
      </c>
      <c r="G23" s="1">
        <f>H23</f>
        <v>-7.2210555985764797E-3</v>
      </c>
      <c r="H23" s="1">
        <f>H2/(-SUM(H$2:H$21))*$F$23</f>
        <v>-7.2210555985764797E-3</v>
      </c>
      <c r="I23" s="1">
        <f>$F$2+G23</f>
        <v>1.9737007252014234</v>
      </c>
      <c r="M23" s="1">
        <v>1.4651298300000001E-2</v>
      </c>
      <c r="N23">
        <f>O23</f>
        <v>-8.5503994912889444E-4</v>
      </c>
      <c r="O23">
        <f>O2/(-SUM(O$2:O$21))*$M$23</f>
        <v>-8.5503994912889444E-4</v>
      </c>
      <c r="P23" s="1">
        <f>$M$2+N23</f>
        <v>1.980066740850871</v>
      </c>
    </row>
    <row r="24" spans="1:16" x14ac:dyDescent="0.25">
      <c r="B24" s="2">
        <f>C24+B23</f>
        <v>-4.6989699828070986E-3</v>
      </c>
      <c r="C24" s="2">
        <f t="shared" ref="C24:C42" si="6">C3/(-SUM(C$2:C$21))*$A$23</f>
        <v>-2.3311190529691989E-3</v>
      </c>
      <c r="D24" s="2">
        <f t="shared" ref="D24:D42" si="7">$A$2+B24</f>
        <v>1.9762228108171929</v>
      </c>
      <c r="G24" s="1">
        <f>H24+G23</f>
        <v>-1.3805740794602075E-2</v>
      </c>
      <c r="H24" s="1">
        <f t="shared" ref="H24:H42" si="8">H3/(-SUM(H$2:H$21))*$F$23</f>
        <v>-6.5846851960255949E-3</v>
      </c>
      <c r="I24" s="1">
        <f t="shared" ref="I24:I42" si="9">$F$2+G24</f>
        <v>1.9671160400053977</v>
      </c>
      <c r="N24">
        <f>N23+O24</f>
        <v>-1.7100798982577889E-3</v>
      </c>
      <c r="O24">
        <f t="shared" ref="O24:O42" si="10">O3/(-SUM(O$2:O$21))*$M$23</f>
        <v>-8.5503994912889444E-4</v>
      </c>
      <c r="P24" s="1">
        <f t="shared" ref="P24:P42" si="11">$M$2+N24</f>
        <v>1.979211700901742</v>
      </c>
    </row>
    <row r="25" spans="1:16" x14ac:dyDescent="0.25">
      <c r="B25" s="2">
        <f t="shared" ref="B25:B42" si="12">C25+B24</f>
        <v>-6.9922905392515123E-3</v>
      </c>
      <c r="C25" s="2">
        <f t="shared" si="6"/>
        <v>-2.2933205564444137E-3</v>
      </c>
      <c r="D25" s="2">
        <f t="shared" si="7"/>
        <v>1.9739294902607485</v>
      </c>
      <c r="G25" s="1">
        <f t="shared" ref="G25:G42" si="13">H25+G24</f>
        <v>-1.971807902443725E-2</v>
      </c>
      <c r="H25" s="1">
        <f t="shared" si="8"/>
        <v>-5.9123382298351731E-3</v>
      </c>
      <c r="I25" s="1">
        <f t="shared" si="9"/>
        <v>1.9612037017755626</v>
      </c>
      <c r="N25">
        <f t="shared" ref="N25:N42" si="14">N24+O25</f>
        <v>-2.5651198473866836E-3</v>
      </c>
      <c r="O25">
        <f t="shared" si="10"/>
        <v>-8.5503994912889455E-4</v>
      </c>
      <c r="P25" s="1">
        <f t="shared" si="11"/>
        <v>1.9783566609526133</v>
      </c>
    </row>
    <row r="26" spans="1:16" x14ac:dyDescent="0.25">
      <c r="B26" s="2">
        <f t="shared" si="12"/>
        <v>-9.198379893240554E-3</v>
      </c>
      <c r="C26" s="2">
        <f t="shared" si="6"/>
        <v>-2.2060893539890426E-3</v>
      </c>
      <c r="D26" s="2">
        <f t="shared" si="7"/>
        <v>1.9717234009067595</v>
      </c>
      <c r="G26" s="1">
        <f t="shared" si="13"/>
        <v>-2.5271385463910237E-2</v>
      </c>
      <c r="H26" s="1">
        <f t="shared" si="8"/>
        <v>-5.553306439472985E-3</v>
      </c>
      <c r="I26" s="1">
        <f t="shared" si="9"/>
        <v>1.9556503953360898</v>
      </c>
      <c r="N26">
        <f t="shared" si="14"/>
        <v>-3.4201597965155778E-3</v>
      </c>
      <c r="O26">
        <f t="shared" si="10"/>
        <v>-8.5503994912889422E-4</v>
      </c>
      <c r="P26" s="1">
        <f t="shared" si="11"/>
        <v>1.9775016210034844</v>
      </c>
    </row>
    <row r="27" spans="1:16" x14ac:dyDescent="0.25">
      <c r="B27" s="2">
        <f t="shared" si="12"/>
        <v>-1.1324064276704418E-2</v>
      </c>
      <c r="C27" s="2">
        <f t="shared" si="6"/>
        <v>-2.1256843834638632E-3</v>
      </c>
      <c r="D27" s="2">
        <f t="shared" si="7"/>
        <v>1.9695977165232954</v>
      </c>
      <c r="G27" s="1">
        <f t="shared" si="13"/>
        <v>-3.0779872591785624E-2</v>
      </c>
      <c r="H27" s="1">
        <f t="shared" si="8"/>
        <v>-5.5084871278753868E-3</v>
      </c>
      <c r="I27" s="1">
        <f t="shared" si="9"/>
        <v>1.9501419082082143</v>
      </c>
      <c r="N27">
        <f t="shared" si="14"/>
        <v>-4.2751997456444719E-3</v>
      </c>
      <c r="O27">
        <f t="shared" si="10"/>
        <v>-8.5503994912889455E-4</v>
      </c>
      <c r="P27" s="1">
        <f t="shared" si="11"/>
        <v>1.9766465810543554</v>
      </c>
    </row>
    <row r="28" spans="1:16" x14ac:dyDescent="0.25">
      <c r="B28" s="2">
        <f t="shared" si="12"/>
        <v>-1.3405914164402559E-2</v>
      </c>
      <c r="C28" s="2">
        <f t="shared" si="6"/>
        <v>-2.0818498876981405E-3</v>
      </c>
      <c r="D28" s="2">
        <f t="shared" si="7"/>
        <v>1.9675158666355974</v>
      </c>
      <c r="G28" s="1">
        <f t="shared" si="13"/>
        <v>-3.6166704014898937E-2</v>
      </c>
      <c r="H28" s="1">
        <f t="shared" si="8"/>
        <v>-5.3868314231133151E-3</v>
      </c>
      <c r="I28" s="1">
        <f t="shared" si="9"/>
        <v>1.944755076785101</v>
      </c>
      <c r="N28">
        <f t="shared" si="14"/>
        <v>-5.1302396947733664E-3</v>
      </c>
      <c r="O28">
        <f t="shared" si="10"/>
        <v>-8.5503994912889455E-4</v>
      </c>
      <c r="P28" s="1">
        <f t="shared" si="11"/>
        <v>1.9757915411052265</v>
      </c>
    </row>
    <row r="29" spans="1:16" x14ac:dyDescent="0.25">
      <c r="B29" s="2">
        <f t="shared" si="12"/>
        <v>-1.5426860830010623E-2</v>
      </c>
      <c r="C29" s="2">
        <f t="shared" si="6"/>
        <v>-2.0209466656080652E-3</v>
      </c>
      <c r="D29" s="2">
        <f t="shared" si="7"/>
        <v>1.9654949199699894</v>
      </c>
      <c r="G29" s="1">
        <f t="shared" si="13"/>
        <v>-4.1226341727953163E-2</v>
      </c>
      <c r="H29" s="1">
        <f t="shared" si="8"/>
        <v>-5.0596377130542247E-3</v>
      </c>
      <c r="I29" s="1">
        <f t="shared" si="9"/>
        <v>1.9396954390720467</v>
      </c>
      <c r="N29">
        <f t="shared" si="14"/>
        <v>-5.3117706195780125E-3</v>
      </c>
      <c r="O29">
        <f t="shared" si="10"/>
        <v>-1.8153092480464598E-4</v>
      </c>
      <c r="P29" s="1">
        <f t="shared" si="11"/>
        <v>1.9756100101804219</v>
      </c>
    </row>
    <row r="30" spans="1:16" x14ac:dyDescent="0.25">
      <c r="B30" s="2">
        <f t="shared" si="12"/>
        <v>-1.589194258931163E-2</v>
      </c>
      <c r="C30" s="2">
        <f t="shared" si="6"/>
        <v>-4.6508175930100732E-4</v>
      </c>
      <c r="D30" s="2">
        <f t="shared" si="7"/>
        <v>1.9650298382106883</v>
      </c>
      <c r="G30" s="1">
        <f t="shared" si="13"/>
        <v>-4.6245076249983447E-2</v>
      </c>
      <c r="H30" s="1">
        <f t="shared" si="8"/>
        <v>-5.0187345220302857E-3</v>
      </c>
      <c r="I30" s="1">
        <f t="shared" si="9"/>
        <v>1.9346767045500164</v>
      </c>
      <c r="N30">
        <f t="shared" si="14"/>
        <v>-6.0654844188635995E-3</v>
      </c>
      <c r="O30">
        <f t="shared" si="10"/>
        <v>-7.537137992855873E-4</v>
      </c>
      <c r="P30" s="1">
        <f t="shared" si="11"/>
        <v>1.9748562963811362</v>
      </c>
    </row>
    <row r="31" spans="1:16" x14ac:dyDescent="0.25">
      <c r="B31" s="2">
        <f t="shared" si="12"/>
        <v>-1.7833165959973061E-2</v>
      </c>
      <c r="C31" s="2">
        <f t="shared" si="6"/>
        <v>-1.9412233706614316E-3</v>
      </c>
      <c r="D31" s="2">
        <f t="shared" si="7"/>
        <v>1.9630886148400268</v>
      </c>
      <c r="G31" s="1">
        <f t="shared" si="13"/>
        <v>-5.1036706489770996E-2</v>
      </c>
      <c r="H31" s="1">
        <f t="shared" si="8"/>
        <v>-4.7916302397875473E-3</v>
      </c>
      <c r="I31" s="1">
        <f t="shared" si="9"/>
        <v>1.9298850743102289</v>
      </c>
      <c r="N31">
        <f t="shared" si="14"/>
        <v>-6.8191982181219132E-3</v>
      </c>
      <c r="O31">
        <f t="shared" si="10"/>
        <v>-7.5371379925831376E-4</v>
      </c>
      <c r="P31" s="1">
        <f t="shared" si="11"/>
        <v>1.9741025825818781</v>
      </c>
    </row>
    <row r="32" spans="1:16" x14ac:dyDescent="0.25">
      <c r="B32" s="2">
        <f t="shared" si="12"/>
        <v>-1.974180163071038E-2</v>
      </c>
      <c r="C32" s="2">
        <f t="shared" si="6"/>
        <v>-1.9086356707373195E-3</v>
      </c>
      <c r="D32" s="2">
        <f t="shared" si="7"/>
        <v>1.9611799791692894</v>
      </c>
      <c r="G32" s="1">
        <f t="shared" si="13"/>
        <v>-5.5579778770694512E-2</v>
      </c>
      <c r="H32" s="1">
        <f t="shared" si="8"/>
        <v>-4.5430722809235158E-3</v>
      </c>
      <c r="I32" s="1">
        <f t="shared" si="9"/>
        <v>1.9253420020293055</v>
      </c>
      <c r="N32">
        <f t="shared" si="14"/>
        <v>-7.5729120174211368E-3</v>
      </c>
      <c r="O32">
        <f t="shared" si="10"/>
        <v>-7.537137992992232E-4</v>
      </c>
      <c r="P32" s="1">
        <f t="shared" si="11"/>
        <v>1.9733488687825789</v>
      </c>
    </row>
    <row r="33" spans="2:16" x14ac:dyDescent="0.25">
      <c r="B33" s="2">
        <f t="shared" si="12"/>
        <v>-2.1648385648212837E-2</v>
      </c>
      <c r="C33" s="2">
        <f t="shared" si="6"/>
        <v>-1.906584017502457E-3</v>
      </c>
      <c r="D33" s="2">
        <f t="shared" si="7"/>
        <v>1.9592733951517871</v>
      </c>
      <c r="G33" s="1">
        <f t="shared" si="13"/>
        <v>-5.9943156048277595E-2</v>
      </c>
      <c r="H33" s="1">
        <f t="shared" si="8"/>
        <v>-4.3633772775830849E-3</v>
      </c>
      <c r="I33" s="1">
        <f t="shared" si="9"/>
        <v>1.9209786247517224</v>
      </c>
      <c r="N33">
        <f t="shared" si="14"/>
        <v>-8.3266258167203604E-3</v>
      </c>
      <c r="O33">
        <f t="shared" si="10"/>
        <v>-7.5371379929922407E-4</v>
      </c>
      <c r="P33" s="1">
        <f t="shared" si="11"/>
        <v>1.9725951549832796</v>
      </c>
    </row>
    <row r="34" spans="2:16" x14ac:dyDescent="0.25">
      <c r="B34" s="2">
        <f t="shared" si="12"/>
        <v>-2.352543823593042E-2</v>
      </c>
      <c r="C34" s="2">
        <f t="shared" si="6"/>
        <v>-1.877052587717582E-3</v>
      </c>
      <c r="D34" s="2">
        <f t="shared" si="7"/>
        <v>1.9573963425640695</v>
      </c>
      <c r="G34" s="1">
        <f t="shared" si="13"/>
        <v>-6.4263472209580078E-2</v>
      </c>
      <c r="H34" s="1">
        <f t="shared" si="8"/>
        <v>-4.3203161613024855E-3</v>
      </c>
      <c r="I34" s="1">
        <f t="shared" si="9"/>
        <v>1.9166583085904199</v>
      </c>
      <c r="N34">
        <f t="shared" si="14"/>
        <v>-9.0803396160195841E-3</v>
      </c>
      <c r="O34">
        <f t="shared" si="10"/>
        <v>-7.537137992992232E-4</v>
      </c>
      <c r="P34" s="1">
        <f t="shared" si="11"/>
        <v>1.9718414411839804</v>
      </c>
    </row>
    <row r="35" spans="2:16" x14ac:dyDescent="0.25">
      <c r="B35" s="2">
        <f t="shared" si="12"/>
        <v>-2.539451105320965E-2</v>
      </c>
      <c r="C35" s="2">
        <f t="shared" si="6"/>
        <v>-1.8690728172792298E-3</v>
      </c>
      <c r="D35" s="2">
        <f t="shared" si="7"/>
        <v>1.9555272697467903</v>
      </c>
      <c r="G35" s="1">
        <f t="shared" si="13"/>
        <v>-6.8583788370882567E-2</v>
      </c>
      <c r="H35" s="1">
        <f t="shared" si="8"/>
        <v>-4.3203161613024855E-3</v>
      </c>
      <c r="I35" s="1">
        <f t="shared" si="9"/>
        <v>1.9123379924291173</v>
      </c>
      <c r="N35">
        <f t="shared" si="14"/>
        <v>-9.8340534152506244E-3</v>
      </c>
      <c r="O35">
        <f t="shared" si="10"/>
        <v>-7.5371379923104109E-4</v>
      </c>
      <c r="P35" s="1">
        <f t="shared" si="11"/>
        <v>1.9710877273847494</v>
      </c>
    </row>
    <row r="36" spans="2:16" x14ac:dyDescent="0.25">
      <c r="B36" s="2">
        <f t="shared" si="12"/>
        <v>-2.7217020458463557E-2</v>
      </c>
      <c r="C36" s="2">
        <f t="shared" si="6"/>
        <v>-1.8225094052539078E-3</v>
      </c>
      <c r="D36" s="2">
        <f t="shared" si="7"/>
        <v>1.9537047603415363</v>
      </c>
      <c r="G36" s="1">
        <f t="shared" si="13"/>
        <v>-7.2904104532185057E-2</v>
      </c>
      <c r="H36" s="1">
        <f t="shared" si="8"/>
        <v>-4.3203161613024925E-3</v>
      </c>
      <c r="I36" s="1">
        <f t="shared" si="9"/>
        <v>1.9080176762678149</v>
      </c>
      <c r="N36">
        <f t="shared" si="14"/>
        <v>-1.0522414026415581E-2</v>
      </c>
      <c r="O36">
        <f t="shared" si="10"/>
        <v>-6.8836061116495616E-4</v>
      </c>
      <c r="P36" s="1">
        <f t="shared" si="11"/>
        <v>1.9703993667735844</v>
      </c>
    </row>
    <row r="37" spans="2:16" x14ac:dyDescent="0.25">
      <c r="B37" s="2">
        <f t="shared" si="12"/>
        <v>-2.902478772153904E-2</v>
      </c>
      <c r="C37" s="2">
        <f t="shared" si="6"/>
        <v>-1.8077672630754818E-3</v>
      </c>
      <c r="D37" s="2">
        <f t="shared" si="7"/>
        <v>1.9518969930784609</v>
      </c>
      <c r="G37" s="1">
        <f t="shared" si="13"/>
        <v>-7.7224420693487547E-2</v>
      </c>
      <c r="H37" s="1">
        <f t="shared" si="8"/>
        <v>-4.3203161613024925E-3</v>
      </c>
      <c r="I37" s="1">
        <f t="shared" si="9"/>
        <v>1.9036973601065124</v>
      </c>
      <c r="N37">
        <f t="shared" si="14"/>
        <v>-1.1210774637512355E-2</v>
      </c>
      <c r="O37">
        <f t="shared" si="10"/>
        <v>-6.8836061109677404E-4</v>
      </c>
      <c r="P37" s="1">
        <f t="shared" si="11"/>
        <v>1.9697110061624876</v>
      </c>
    </row>
    <row r="38" spans="2:16" x14ac:dyDescent="0.25">
      <c r="B38" s="2">
        <f t="shared" si="12"/>
        <v>-3.0830882844092314E-2</v>
      </c>
      <c r="C38" s="2">
        <f t="shared" si="6"/>
        <v>-1.8060951225532746E-3</v>
      </c>
      <c r="D38" s="2">
        <f t="shared" si="7"/>
        <v>1.9500908979559075</v>
      </c>
      <c r="G38" s="1">
        <f t="shared" si="13"/>
        <v>-8.1544736854790037E-2</v>
      </c>
      <c r="H38" s="1">
        <f t="shared" si="8"/>
        <v>-4.3203161613024925E-3</v>
      </c>
      <c r="I38" s="1">
        <f t="shared" si="9"/>
        <v>1.8993770439452098</v>
      </c>
      <c r="N38">
        <f t="shared" si="14"/>
        <v>-1.189913524867731E-2</v>
      </c>
      <c r="O38">
        <f t="shared" si="10"/>
        <v>-6.8836061116495421E-4</v>
      </c>
      <c r="P38" s="1">
        <f t="shared" si="11"/>
        <v>1.9690226455513227</v>
      </c>
    </row>
    <row r="39" spans="2:16" x14ac:dyDescent="0.25">
      <c r="B39" s="2">
        <f t="shared" si="12"/>
        <v>-3.2623614982917125E-2</v>
      </c>
      <c r="C39" s="2">
        <f t="shared" si="6"/>
        <v>-1.7927321388248095E-3</v>
      </c>
      <c r="D39" s="2">
        <f t="shared" si="7"/>
        <v>1.9482981658170828</v>
      </c>
      <c r="G39" s="1">
        <f t="shared" si="13"/>
        <v>-8.5865053016092527E-2</v>
      </c>
      <c r="H39" s="1">
        <f t="shared" si="8"/>
        <v>-4.3203161613024925E-3</v>
      </c>
      <c r="I39" s="1">
        <f t="shared" si="9"/>
        <v>1.8950567277839074</v>
      </c>
      <c r="N39">
        <f t="shared" si="14"/>
        <v>-1.2587495859774084E-2</v>
      </c>
      <c r="O39">
        <f t="shared" si="10"/>
        <v>-6.8836061109677404E-4</v>
      </c>
      <c r="P39" s="1">
        <f t="shared" si="11"/>
        <v>1.9683342849402259</v>
      </c>
    </row>
    <row r="40" spans="2:16" x14ac:dyDescent="0.25">
      <c r="B40" s="2">
        <f t="shared" si="12"/>
        <v>-3.4401878440479233E-2</v>
      </c>
      <c r="C40" s="2">
        <f t="shared" si="6"/>
        <v>-1.7782634575621108E-3</v>
      </c>
      <c r="D40" s="2">
        <f t="shared" si="7"/>
        <v>1.9465199023595208</v>
      </c>
      <c r="G40" s="1">
        <f t="shared" si="13"/>
        <v>-9.0185369177395017E-2</v>
      </c>
      <c r="H40" s="1">
        <f t="shared" si="8"/>
        <v>-4.3203161613024925E-3</v>
      </c>
      <c r="I40" s="1">
        <f t="shared" si="9"/>
        <v>1.8907364116226049</v>
      </c>
      <c r="N40">
        <f t="shared" si="14"/>
        <v>-1.327585647093904E-2</v>
      </c>
      <c r="O40">
        <f t="shared" si="10"/>
        <v>-6.8836061116495616E-4</v>
      </c>
      <c r="P40" s="1">
        <f t="shared" si="11"/>
        <v>1.9676459243290609</v>
      </c>
    </row>
    <row r="41" spans="2:16" x14ac:dyDescent="0.25">
      <c r="B41" s="2">
        <f t="shared" si="12"/>
        <v>-3.6165071175144281E-2</v>
      </c>
      <c r="C41" s="2">
        <f t="shared" si="6"/>
        <v>-1.7631927346650476E-3</v>
      </c>
      <c r="D41" s="2">
        <f t="shared" si="7"/>
        <v>1.9447567096248557</v>
      </c>
      <c r="G41" s="1">
        <f t="shared" si="13"/>
        <v>-9.4505685338697493E-2</v>
      </c>
      <c r="H41" s="1">
        <f t="shared" si="8"/>
        <v>-4.3203161613024777E-3</v>
      </c>
      <c r="I41" s="1">
        <f t="shared" si="9"/>
        <v>1.8864160954613025</v>
      </c>
      <c r="N41">
        <f t="shared" si="14"/>
        <v>-1.3964217082035815E-2</v>
      </c>
      <c r="O41">
        <f t="shared" si="10"/>
        <v>-6.8836061109677404E-4</v>
      </c>
      <c r="P41" s="1">
        <f t="shared" si="11"/>
        <v>1.9669575637179642</v>
      </c>
    </row>
    <row r="42" spans="2:16" x14ac:dyDescent="0.25">
      <c r="B42" s="2">
        <f t="shared" si="12"/>
        <v>-3.79140351E-2</v>
      </c>
      <c r="C42" s="2">
        <f t="shared" si="6"/>
        <v>-1.7489639248557181E-3</v>
      </c>
      <c r="D42" s="2">
        <f t="shared" si="7"/>
        <v>1.9430077456999999</v>
      </c>
      <c r="G42" s="1">
        <f t="shared" si="13"/>
        <v>-9.8826001499999983E-2</v>
      </c>
      <c r="H42" s="1">
        <f t="shared" si="8"/>
        <v>-4.3203161613024925E-3</v>
      </c>
      <c r="I42" s="1">
        <f t="shared" si="9"/>
        <v>1.8820957792999999</v>
      </c>
      <c r="N42">
        <f t="shared" si="14"/>
        <v>-1.4651298300000002E-2</v>
      </c>
      <c r="O42">
        <f t="shared" si="10"/>
        <v>-6.8708121796418672E-4</v>
      </c>
      <c r="P42" s="1">
        <f t="shared" si="11"/>
        <v>1.9662704824999999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2018-05-25T14:24:29Z</dcterms:modified>
</cp:coreProperties>
</file>