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Foglio1!$B$2:$B$21</definedName>
  </definedNames>
  <calcPr calcId="144525"/>
</workbook>
</file>

<file path=xl/calcChain.xml><?xml version="1.0" encoding="utf-8"?>
<calcChain xmlns="http://schemas.openxmlformats.org/spreadsheetml/2006/main">
  <c r="P24" i="1" l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3" i="1"/>
  <c r="N25" i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24" i="1"/>
  <c r="N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O2" i="1"/>
  <c r="I24" i="1" l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3" i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24" i="1"/>
  <c r="G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3" i="1"/>
  <c r="B23" i="1" s="1"/>
  <c r="D2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4" i="1"/>
  <c r="C3" i="1"/>
  <c r="B24" i="1" l="1"/>
  <c r="D24" i="1" s="1"/>
  <c r="B25" i="1" l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2" i="1" s="1"/>
  <c r="D41" i="1"/>
</calcChain>
</file>

<file path=xl/sharedStrings.xml><?xml version="1.0" encoding="utf-8"?>
<sst xmlns="http://schemas.openxmlformats.org/spreadsheetml/2006/main" count="24" uniqueCount="22">
  <si>
    <t>RWC</t>
  </si>
  <si>
    <t>EXPECTED CUMULATIVE DECREASE RWC IN_DEGREE</t>
  </si>
  <si>
    <t>EXPECTED EDGE DELTA RWC IN_DEGREE</t>
  </si>
  <si>
    <t>EXPECTED RWC DESCENT IN_DEGREE</t>
  </si>
  <si>
    <t>REAL FINAL DELTA RWC IN_DEGREE</t>
  </si>
  <si>
    <t>REAL EDGE DELTA RWC IN_DEGREE</t>
  </si>
  <si>
    <t>REAL CUMULATIVE DECREASE RWC IN_DEGREE</t>
  </si>
  <si>
    <t>REAL RWC DESCENT IN_DEGREE</t>
  </si>
  <si>
    <t>EXPECTED CUMULATIVE DECREASE RWC RATIO</t>
  </si>
  <si>
    <t>EXPECTED EDGE DELTA RWC RATIO</t>
  </si>
  <si>
    <t>EXPECTED RWC DESCENT RATIO</t>
  </si>
  <si>
    <t>REAL FINAL DELTA RWC RATIO</t>
  </si>
  <si>
    <t>REAL CUMULATIVE DECREASE RWC RATIO</t>
  </si>
  <si>
    <t>REAL EDGE DELTA RWC RATIO</t>
  </si>
  <si>
    <t>REAL RWC DESCENT RATIO</t>
  </si>
  <si>
    <t>EXPECTED CUMULATIVE DECREASE RWC BETWN</t>
  </si>
  <si>
    <t>EXPECTED EDGE DELTA RWC BETWN</t>
  </si>
  <si>
    <t>EXPECTED RWC DESCENT BETWN</t>
  </si>
  <si>
    <t>REAL FINAL DELTA RWC BETWN</t>
  </si>
  <si>
    <t>REAL CUMULATIVE DECREASE RWC BETWN</t>
  </si>
  <si>
    <t>REAL EDGE DELTA RWC BETWN</t>
  </si>
  <si>
    <t>REAL RWC DESCENT BETWN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</si>
</sst>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Andamento reale del RWC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in_degree</c:v>
          </c:tx>
          <c:marker>
            <c:symbol val="none"/>
          </c:marker>
          <c:val>
            <c:numRef>
              <c:f>Foglio1!$D$23:$D$42</c:f>
              <c:numCache>
                <c:formatCode>0.000</c:formatCode>
                <c:ptCount val="20"/>
                <c:pt idx="0">
                  <c:v>1.9814506191318262</c:v>
                </c:pt>
                <c:pt idx="1">
                  <c:v>1.973993111101134</c:v>
                </c:pt>
                <c:pt idx="2">
                  <c:v>1.9668419644539783</c:v>
                </c:pt>
                <c:pt idx="3">
                  <c:v>1.9598310906569107</c:v>
                </c:pt>
                <c:pt idx="4">
                  <c:v>1.9538237548652806</c:v>
                </c:pt>
                <c:pt idx="5">
                  <c:v>1.948002554290456</c:v>
                </c:pt>
                <c:pt idx="6">
                  <c:v>1.9421815680884258</c:v>
                </c:pt>
                <c:pt idx="7">
                  <c:v>1.9366638538930605</c:v>
                </c:pt>
                <c:pt idx="8">
                  <c:v>1.9311461396975218</c:v>
                </c:pt>
                <c:pt idx="9">
                  <c:v>1.925744255654104</c:v>
                </c:pt>
                <c:pt idx="10">
                  <c:v>1.9204725375403298</c:v>
                </c:pt>
                <c:pt idx="11">
                  <c:v>1.9152008194271333</c:v>
                </c:pt>
                <c:pt idx="12">
                  <c:v>1.9101758927022994</c:v>
                </c:pt>
                <c:pt idx="13">
                  <c:v>1.9051509659774655</c:v>
                </c:pt>
                <c:pt idx="14">
                  <c:v>1.90021589105637</c:v>
                </c:pt>
                <c:pt idx="15">
                  <c:v>1.8953559356721292</c:v>
                </c:pt>
                <c:pt idx="16">
                  <c:v>1.8905173656584127</c:v>
                </c:pt>
                <c:pt idx="17">
                  <c:v>1.8859884231389419</c:v>
                </c:pt>
                <c:pt idx="18">
                  <c:v>1.8814594806194709</c:v>
                </c:pt>
                <c:pt idx="19">
                  <c:v>1.8769305381000001</c:v>
                </c:pt>
              </c:numCache>
            </c:numRef>
          </c:val>
          <c:smooth val="0"/>
        </c:ser>
        <c:ser>
          <c:idx val="1"/>
          <c:order val="1"/>
          <c:tx>
            <c:v>ratio</c:v>
          </c:tx>
          <c:marker>
            <c:symbol val="none"/>
          </c:marker>
          <c:val>
            <c:numRef>
              <c:f>Foglio1!$I$23:$I$42</c:f>
              <c:numCache>
                <c:formatCode>0.000</c:formatCode>
                <c:ptCount val="20"/>
                <c:pt idx="0">
                  <c:v>1.9685168425219779</c:v>
                </c:pt>
                <c:pt idx="1">
                  <c:v>1.9540372828810653</c:v>
                </c:pt>
                <c:pt idx="2">
                  <c:v>1.9395577232403114</c:v>
                </c:pt>
                <c:pt idx="3">
                  <c:v>1.9257560129381628</c:v>
                </c:pt>
                <c:pt idx="4">
                  <c:v>1.9133165971903527</c:v>
                </c:pt>
                <c:pt idx="5">
                  <c:v>1.9008771814425425</c:v>
                </c:pt>
                <c:pt idx="6">
                  <c:v>1.8884377656947322</c:v>
                </c:pt>
                <c:pt idx="7">
                  <c:v>1.8759983499469219</c:v>
                </c:pt>
                <c:pt idx="8">
                  <c:v>1.8724513697613823</c:v>
                </c:pt>
                <c:pt idx="9">
                  <c:v>1.8643309487957362</c:v>
                </c:pt>
                <c:pt idx="10">
                  <c:v>1.8587022902474266</c:v>
                </c:pt>
                <c:pt idx="11">
                  <c:v>1.8530736316989582</c:v>
                </c:pt>
                <c:pt idx="12">
                  <c:v>1.8476233286395509</c:v>
                </c:pt>
                <c:pt idx="13">
                  <c:v>1.8422560328911117</c:v>
                </c:pt>
                <c:pt idx="14">
                  <c:v>1.8368887371425138</c:v>
                </c:pt>
                <c:pt idx="15">
                  <c:v>1.8315214413940746</c:v>
                </c:pt>
                <c:pt idx="16">
                  <c:v>1.8261541456456352</c:v>
                </c:pt>
                <c:pt idx="17">
                  <c:v>1.8207868498965614</c:v>
                </c:pt>
                <c:pt idx="18">
                  <c:v>1.8154195541490741</c:v>
                </c:pt>
                <c:pt idx="19">
                  <c:v>1.8100522584000001</c:v>
                </c:pt>
              </c:numCache>
            </c:numRef>
          </c:val>
          <c:smooth val="0"/>
        </c:ser>
        <c:ser>
          <c:idx val="2"/>
          <c:order val="2"/>
          <c:tx>
            <c:v>betweenness</c:v>
          </c:tx>
          <c:marker>
            <c:symbol val="none"/>
          </c:marker>
          <c:val>
            <c:numRef>
              <c:f>Foglio1!$P$23:$P$42</c:f>
              <c:numCache>
                <c:formatCode>0.000</c:formatCode>
                <c:ptCount val="20"/>
                <c:pt idx="0">
                  <c:v>1.9843405384349462</c:v>
                </c:pt>
                <c:pt idx="1">
                  <c:v>1.9796810768698923</c:v>
                </c:pt>
                <c:pt idx="2">
                  <c:v>1.9750216153048381</c:v>
                </c:pt>
                <c:pt idx="3">
                  <c:v>1.9703621537397842</c:v>
                </c:pt>
                <c:pt idx="4">
                  <c:v>1.9658318651231732</c:v>
                </c:pt>
                <c:pt idx="5">
                  <c:v>1.9613544339693492</c:v>
                </c:pt>
                <c:pt idx="6">
                  <c:v>1.9572412355028785</c:v>
                </c:pt>
                <c:pt idx="7">
                  <c:v>1.9532177685010343</c:v>
                </c:pt>
                <c:pt idx="8">
                  <c:v>1.9493742497741797</c:v>
                </c:pt>
                <c:pt idx="9">
                  <c:v>1.9455307310473251</c:v>
                </c:pt>
                <c:pt idx="10">
                  <c:v>1.9416872123201729</c:v>
                </c:pt>
                <c:pt idx="11">
                  <c:v>1.9378632257583841</c:v>
                </c:pt>
                <c:pt idx="12">
                  <c:v>1.9340999882824705</c:v>
                </c:pt>
                <c:pt idx="13">
                  <c:v>1.9304685148031659</c:v>
                </c:pt>
                <c:pt idx="14">
                  <c:v>1.9268762622224542</c:v>
                </c:pt>
                <c:pt idx="15">
                  <c:v>1.9234599636733738</c:v>
                </c:pt>
                <c:pt idx="16">
                  <c:v>1.9201131182823366</c:v>
                </c:pt>
                <c:pt idx="17">
                  <c:v>1.9170170025935227</c:v>
                </c:pt>
                <c:pt idx="18">
                  <c:v>1.9140168189757518</c:v>
                </c:pt>
                <c:pt idx="19">
                  <c:v>1.9115120507000001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77952"/>
        <c:axId val="158904704"/>
      </c:lineChart>
      <c:catAx>
        <c:axId val="1588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edges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8904704"/>
        <c:crosses val="autoZero"/>
        <c:auto val="1"/>
        <c:lblAlgn val="ctr"/>
        <c:lblOffset val="100"/>
        <c:noMultiLvlLbl val="0"/>
      </c:catAx>
      <c:valAx>
        <c:axId val="15890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real rwc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887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43</xdr:row>
      <xdr:rowOff>171449</xdr:rowOff>
    </xdr:from>
    <xdr:to>
      <xdr:col>8</xdr:col>
      <xdr:colOff>0</xdr:colOff>
      <xdr:row>66</xdr:row>
      <xdr:rowOff>9524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31" workbookViewId="0">
      <selection activeCell="K53" sqref="K53"/>
    </sheetView>
  </sheetViews>
  <sheetFormatPr defaultRowHeight="15" x14ac:dyDescent="0.25"/>
  <cols>
    <col min="2" max="2" width="14.7109375" customWidth="1"/>
    <col min="3" max="3" width="16.140625" bestFit="1" customWidth="1"/>
    <col min="4" max="4" width="15.42578125" customWidth="1"/>
    <col min="5" max="5" width="35.7109375" bestFit="1" customWidth="1"/>
    <col min="6" max="6" width="11.140625" customWidth="1"/>
    <col min="7" max="7" width="18" customWidth="1"/>
    <col min="8" max="8" width="15.5703125" customWidth="1"/>
  </cols>
  <sheetData>
    <row r="1" spans="1:16" ht="19.5" customHeight="1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8</v>
      </c>
      <c r="H1" t="s">
        <v>9</v>
      </c>
      <c r="I1" t="s">
        <v>10</v>
      </c>
      <c r="M1" t="s">
        <v>0</v>
      </c>
      <c r="N1" t="s">
        <v>15</v>
      </c>
      <c r="O1" t="s">
        <v>16</v>
      </c>
      <c r="P1" t="s">
        <v>17</v>
      </c>
    </row>
    <row r="2" spans="1:16" x14ac:dyDescent="0.25">
      <c r="A2" s="1">
        <v>1.9890000000000001</v>
      </c>
      <c r="B2" s="2">
        <v>-1.30690943865E-2</v>
      </c>
      <c r="C2" s="2">
        <v>-1.30690943865E-2</v>
      </c>
      <c r="D2" s="2">
        <f>$A$2 + B2</f>
        <v>1.9759309056135002</v>
      </c>
      <c r="F2">
        <v>1.9890000000000001</v>
      </c>
      <c r="G2" s="2">
        <v>-1.2910048922300001E-2</v>
      </c>
      <c r="H2" s="2">
        <v>-1.2910048922300001E-2</v>
      </c>
      <c r="I2" s="2">
        <f>$A$2+G2</f>
        <v>1.9760899510777001</v>
      </c>
      <c r="M2">
        <v>1.9890000000000001</v>
      </c>
      <c r="N2" s="2">
        <v>-1.5650730757399998E-2</v>
      </c>
      <c r="O2" s="2">
        <f>N2</f>
        <v>-1.5650730757399998E-2</v>
      </c>
      <c r="P2" s="2">
        <f>$A$2+N2</f>
        <v>1.9733492692426</v>
      </c>
    </row>
    <row r="3" spans="1:16" x14ac:dyDescent="0.25">
      <c r="B3" s="2">
        <v>-2.5979143308799999E-2</v>
      </c>
      <c r="C3" s="2">
        <f>$B3 - B2</f>
        <v>-1.2910048922299999E-2</v>
      </c>
      <c r="D3" s="2">
        <f t="shared" ref="D3:D21" si="0">$A$2 + B3</f>
        <v>1.9630208566912002</v>
      </c>
      <c r="G3" s="2">
        <v>-2.2036172350200001E-2</v>
      </c>
      <c r="H3" s="2">
        <f>G3-G2</f>
        <v>-9.1261234279E-3</v>
      </c>
      <c r="I3" s="2">
        <f t="shared" ref="I3:I21" si="1">$A$2+G3</f>
        <v>1.9669638276498</v>
      </c>
      <c r="N3" s="2">
        <v>-3.1301461514799997E-2</v>
      </c>
      <c r="O3" s="2">
        <f>N3-N2</f>
        <v>-1.5650730757399998E-2</v>
      </c>
      <c r="P3" s="2">
        <f t="shared" ref="P3:P21" si="2">$A$2+N3</f>
        <v>1.9576985384852001</v>
      </c>
    </row>
    <row r="4" spans="1:16" x14ac:dyDescent="0.25">
      <c r="B4" s="2">
        <v>-3.83588353836E-2</v>
      </c>
      <c r="C4" s="2">
        <f>$B4 - B3</f>
        <v>-1.2379692074800001E-2</v>
      </c>
      <c r="D4" s="2">
        <f t="shared" si="0"/>
        <v>1.9506411646164001</v>
      </c>
      <c r="G4" s="2">
        <v>-3.1162295778000001E-2</v>
      </c>
      <c r="H4" s="2">
        <f t="shared" ref="H4:H21" si="3">G4-G3</f>
        <v>-9.1261234278000002E-3</v>
      </c>
      <c r="I4" s="2">
        <f t="shared" si="1"/>
        <v>1.9578377042220001</v>
      </c>
      <c r="N4" s="2">
        <v>-4.6952192272200002E-2</v>
      </c>
      <c r="O4" s="2">
        <f t="shared" ref="O4:O21" si="4">N4-N3</f>
        <v>-1.5650730757400005E-2</v>
      </c>
      <c r="P4" s="2">
        <f t="shared" si="2"/>
        <v>1.9420478077278001</v>
      </c>
    </row>
    <row r="5" spans="1:16" x14ac:dyDescent="0.25">
      <c r="B5" s="2">
        <v>-5.0495694416900001E-2</v>
      </c>
      <c r="C5" s="2">
        <f t="shared" ref="C5:C21" si="5">$B5 - B4</f>
        <v>-1.2136859033300001E-2</v>
      </c>
      <c r="D5" s="2">
        <f t="shared" si="0"/>
        <v>1.9385043055831002</v>
      </c>
      <c r="G5" s="2">
        <v>-3.9861186825599998E-2</v>
      </c>
      <c r="H5" s="2">
        <f t="shared" si="3"/>
        <v>-8.6988910475999971E-3</v>
      </c>
      <c r="I5" s="2">
        <f t="shared" si="1"/>
        <v>1.9491388131744001</v>
      </c>
      <c r="N5" s="2">
        <v>-6.2602923029599994E-2</v>
      </c>
      <c r="O5" s="2">
        <f t="shared" si="4"/>
        <v>-1.5650730757399992E-2</v>
      </c>
      <c r="P5" s="2">
        <f t="shared" si="2"/>
        <v>1.9263970769704002</v>
      </c>
    </row>
    <row r="6" spans="1:16" x14ac:dyDescent="0.25">
      <c r="B6" s="2">
        <v>-6.0895280799299997E-2</v>
      </c>
      <c r="C6" s="2">
        <f t="shared" si="5"/>
        <v>-1.0399586382399996E-2</v>
      </c>
      <c r="D6" s="2">
        <f t="shared" si="0"/>
        <v>1.9281047192007001</v>
      </c>
      <c r="G6" s="2">
        <v>-4.7701455887700001E-2</v>
      </c>
      <c r="H6" s="2">
        <f t="shared" si="3"/>
        <v>-7.8402690621000026E-3</v>
      </c>
      <c r="I6" s="2">
        <f t="shared" si="1"/>
        <v>1.9412985441123001</v>
      </c>
      <c r="N6" s="2">
        <v>-7.7819772960000005E-2</v>
      </c>
      <c r="O6" s="2">
        <f t="shared" si="4"/>
        <v>-1.5216849930400012E-2</v>
      </c>
      <c r="P6" s="2">
        <f t="shared" si="2"/>
        <v>1.91118022704</v>
      </c>
    </row>
    <row r="7" spans="1:16" x14ac:dyDescent="0.25">
      <c r="B7" s="2">
        <v>-7.0972639603100005E-2</v>
      </c>
      <c r="C7" s="2">
        <f t="shared" si="5"/>
        <v>-1.0077358803800007E-2</v>
      </c>
      <c r="D7" s="2">
        <f t="shared" si="0"/>
        <v>1.9180273603969</v>
      </c>
      <c r="G7" s="2">
        <v>-5.5541724949800003E-2</v>
      </c>
      <c r="H7" s="2">
        <f t="shared" si="3"/>
        <v>-7.8402690621000026E-3</v>
      </c>
      <c r="I7" s="2">
        <f t="shared" si="1"/>
        <v>1.9334582750502001</v>
      </c>
      <c r="N7" s="2">
        <v>-9.2859079217799997E-2</v>
      </c>
      <c r="O7" s="2">
        <f t="shared" si="4"/>
        <v>-1.5039306257799992E-2</v>
      </c>
      <c r="P7" s="2">
        <f t="shared" si="2"/>
        <v>1.8961409207822002</v>
      </c>
    </row>
    <row r="8" spans="1:16" x14ac:dyDescent="0.25">
      <c r="B8" s="2">
        <v>-8.1049627295899998E-2</v>
      </c>
      <c r="C8" s="2">
        <f t="shared" si="5"/>
        <v>-1.0076987692799994E-2</v>
      </c>
      <c r="D8" s="2">
        <f t="shared" si="0"/>
        <v>1.9079503727041001</v>
      </c>
      <c r="G8" s="2">
        <v>-6.3381994011900006E-2</v>
      </c>
      <c r="H8" s="2">
        <f t="shared" si="3"/>
        <v>-7.8402690621000026E-3</v>
      </c>
      <c r="I8" s="2">
        <f t="shared" si="1"/>
        <v>1.9256180059881001</v>
      </c>
      <c r="N8" s="2">
        <v>-0.106674959197</v>
      </c>
      <c r="O8" s="2">
        <f t="shared" si="4"/>
        <v>-1.3815879979200002E-2</v>
      </c>
      <c r="P8" s="2">
        <f t="shared" si="2"/>
        <v>1.8823250408030001</v>
      </c>
    </row>
    <row r="9" spans="1:16" x14ac:dyDescent="0.25">
      <c r="B9" s="2">
        <v>-9.0601606309300003E-2</v>
      </c>
      <c r="C9" s="2">
        <f t="shared" si="5"/>
        <v>-9.5519790134000054E-3</v>
      </c>
      <c r="D9" s="2">
        <f t="shared" si="0"/>
        <v>1.8983983936907001</v>
      </c>
      <c r="G9" s="2">
        <v>-7.1222263073999995E-2</v>
      </c>
      <c r="H9" s="2">
        <f t="shared" si="3"/>
        <v>-7.8402690620999888E-3</v>
      </c>
      <c r="I9" s="2">
        <f t="shared" si="1"/>
        <v>1.9177777369260001</v>
      </c>
      <c r="N9" s="2">
        <v>-0.120189438902</v>
      </c>
      <c r="O9" s="2">
        <f t="shared" si="4"/>
        <v>-1.3514479704999999E-2</v>
      </c>
      <c r="P9" s="2">
        <f t="shared" si="2"/>
        <v>1.8688105610980001</v>
      </c>
    </row>
    <row r="10" spans="1:16" x14ac:dyDescent="0.25">
      <c r="B10" s="2">
        <v>-0.10015358532300001</v>
      </c>
      <c r="C10" s="2">
        <f t="shared" si="5"/>
        <v>-9.5519790137000016E-3</v>
      </c>
      <c r="D10" s="2">
        <f t="shared" si="0"/>
        <v>1.8888464146770001</v>
      </c>
      <c r="G10" s="2">
        <v>-7.3457840658699994E-2</v>
      </c>
      <c r="H10" s="2">
        <f t="shared" si="3"/>
        <v>-2.2355775846999992E-3</v>
      </c>
      <c r="I10" s="2">
        <f t="shared" si="1"/>
        <v>1.9155421593413</v>
      </c>
      <c r="N10" s="2">
        <v>-0.133099487824</v>
      </c>
      <c r="O10" s="2">
        <f t="shared" si="4"/>
        <v>-1.2910048921999998E-2</v>
      </c>
      <c r="P10" s="2">
        <f t="shared" si="2"/>
        <v>1.8559005121760002</v>
      </c>
    </row>
    <row r="11" spans="1:16" x14ac:dyDescent="0.25">
      <c r="B11" s="2">
        <v>-0.10950504521899999</v>
      </c>
      <c r="C11" s="2">
        <f t="shared" si="5"/>
        <v>-9.3514598959999889E-3</v>
      </c>
      <c r="D11" s="2">
        <f t="shared" si="0"/>
        <v>1.879494954781</v>
      </c>
      <c r="G11" s="2">
        <v>-7.8575949624499999E-2</v>
      </c>
      <c r="H11" s="2">
        <f t="shared" si="3"/>
        <v>-5.1181089658000056E-3</v>
      </c>
      <c r="I11" s="2">
        <f t="shared" si="1"/>
        <v>1.9104240503755001</v>
      </c>
      <c r="N11" s="2">
        <v>-0.14600953674600001</v>
      </c>
      <c r="O11" s="2">
        <f t="shared" si="4"/>
        <v>-1.2910048922000011E-2</v>
      </c>
      <c r="P11" s="2">
        <f t="shared" si="2"/>
        <v>1.8429904632540002</v>
      </c>
    </row>
    <row r="12" spans="1:16" x14ac:dyDescent="0.25">
      <c r="B12" s="2">
        <v>-0.118631168647</v>
      </c>
      <c r="C12" s="2">
        <f t="shared" si="5"/>
        <v>-9.1261234280000103E-3</v>
      </c>
      <c r="D12" s="2">
        <f t="shared" si="0"/>
        <v>1.870368831353</v>
      </c>
      <c r="G12" s="2">
        <v>-8.21235597673E-2</v>
      </c>
      <c r="H12" s="2">
        <f t="shared" si="3"/>
        <v>-3.5476101428000006E-3</v>
      </c>
      <c r="I12" s="2">
        <f t="shared" si="1"/>
        <v>1.9068764402327001</v>
      </c>
      <c r="N12" s="2">
        <v>-0.158919585669</v>
      </c>
      <c r="O12" s="2">
        <f t="shared" si="4"/>
        <v>-1.2910048922999989E-2</v>
      </c>
      <c r="P12" s="2">
        <f t="shared" si="2"/>
        <v>1.8300804143310001</v>
      </c>
    </row>
    <row r="13" spans="1:16" x14ac:dyDescent="0.25">
      <c r="B13" s="2">
        <v>-0.127757292074</v>
      </c>
      <c r="C13" s="2">
        <f t="shared" si="5"/>
        <v>-9.1261234269999908E-3</v>
      </c>
      <c r="D13" s="2">
        <f t="shared" si="0"/>
        <v>1.8612427079260001</v>
      </c>
      <c r="G13" s="2">
        <v>-8.5671169910200004E-2</v>
      </c>
      <c r="H13" s="2">
        <f t="shared" si="3"/>
        <v>-3.547610142900004E-3</v>
      </c>
      <c r="I13" s="2">
        <f t="shared" si="1"/>
        <v>1.9033288300898001</v>
      </c>
      <c r="N13" s="2">
        <v>-0.17176402772800001</v>
      </c>
      <c r="O13" s="2">
        <f t="shared" si="4"/>
        <v>-1.2844442059000011E-2</v>
      </c>
      <c r="P13" s="2">
        <f t="shared" si="2"/>
        <v>1.8172359722720002</v>
      </c>
    </row>
    <row r="14" spans="1:16" x14ac:dyDescent="0.25">
      <c r="B14" s="2">
        <v>-0.136456183122</v>
      </c>
      <c r="C14" s="2">
        <f t="shared" si="5"/>
        <v>-8.698891048000007E-3</v>
      </c>
      <c r="D14" s="2">
        <f t="shared" si="0"/>
        <v>1.8525438168780002</v>
      </c>
      <c r="G14" s="2">
        <v>-8.9106366813499996E-2</v>
      </c>
      <c r="H14" s="2">
        <f t="shared" si="3"/>
        <v>-3.4351969032999918E-3</v>
      </c>
      <c r="I14" s="2">
        <f t="shared" si="1"/>
        <v>1.8998936331865002</v>
      </c>
      <c r="N14" s="2">
        <v>-0.18440441883100001</v>
      </c>
      <c r="O14" s="2">
        <f t="shared" si="4"/>
        <v>-1.2640391102999998E-2</v>
      </c>
      <c r="P14" s="2">
        <f t="shared" si="2"/>
        <v>1.804595581169</v>
      </c>
    </row>
    <row r="15" spans="1:16" x14ac:dyDescent="0.25">
      <c r="B15" s="2">
        <v>-0.14515507417000001</v>
      </c>
      <c r="C15" s="2">
        <f t="shared" si="5"/>
        <v>-8.698891048000007E-3</v>
      </c>
      <c r="D15" s="2">
        <f t="shared" si="0"/>
        <v>1.84384492583</v>
      </c>
      <c r="G15" s="2">
        <v>-9.2489246175100001E-2</v>
      </c>
      <c r="H15" s="2">
        <f t="shared" si="3"/>
        <v>-3.3828793616000052E-3</v>
      </c>
      <c r="I15" s="2">
        <f t="shared" si="1"/>
        <v>1.8965107538249002</v>
      </c>
      <c r="N15" s="2">
        <v>-0.19660222599900001</v>
      </c>
      <c r="O15" s="2">
        <f t="shared" si="4"/>
        <v>-1.2197807168000008E-2</v>
      </c>
      <c r="P15" s="2">
        <f t="shared" si="2"/>
        <v>1.792397774001</v>
      </c>
    </row>
    <row r="16" spans="1:16" x14ac:dyDescent="0.25">
      <c r="B16" s="2">
        <v>-0.153698418462</v>
      </c>
      <c r="C16" s="2">
        <f t="shared" si="5"/>
        <v>-8.543344291999988E-3</v>
      </c>
      <c r="D16" s="2">
        <f t="shared" si="0"/>
        <v>1.835301581538</v>
      </c>
      <c r="G16" s="2">
        <v>-9.5872125536799996E-2</v>
      </c>
      <c r="H16" s="2">
        <f t="shared" si="3"/>
        <v>-3.3828793616999947E-3</v>
      </c>
      <c r="I16" s="2">
        <f t="shared" si="1"/>
        <v>1.8931278744632001</v>
      </c>
      <c r="N16" s="2">
        <v>-0.208668293541</v>
      </c>
      <c r="O16" s="2">
        <f t="shared" si="4"/>
        <v>-1.2066067541999986E-2</v>
      </c>
      <c r="P16" s="2">
        <f t="shared" si="2"/>
        <v>1.7803317064590001</v>
      </c>
    </row>
    <row r="17" spans="1:16" x14ac:dyDescent="0.25">
      <c r="B17" s="2">
        <v>-0.16211171972999999</v>
      </c>
      <c r="C17" s="2">
        <f t="shared" si="5"/>
        <v>-8.4133012679999952E-3</v>
      </c>
      <c r="D17" s="2">
        <f t="shared" si="0"/>
        <v>1.8268882802700002</v>
      </c>
      <c r="G17" s="2">
        <v>-9.9255004898400001E-2</v>
      </c>
      <c r="H17" s="2">
        <f t="shared" si="3"/>
        <v>-3.3828793616000052E-3</v>
      </c>
      <c r="I17" s="2">
        <f t="shared" si="1"/>
        <v>1.8897449951016001</v>
      </c>
      <c r="N17" s="2">
        <v>-0.22014334662000001</v>
      </c>
      <c r="O17" s="2">
        <f t="shared" si="4"/>
        <v>-1.1475053079000014E-2</v>
      </c>
      <c r="P17" s="2">
        <f t="shared" si="2"/>
        <v>1.7688566533800001</v>
      </c>
    </row>
    <row r="18" spans="1:16" x14ac:dyDescent="0.25">
      <c r="B18" s="2">
        <v>-0.17048799976000001</v>
      </c>
      <c r="C18" s="2">
        <f t="shared" si="5"/>
        <v>-8.3762800300000162E-3</v>
      </c>
      <c r="D18" s="2">
        <f t="shared" si="0"/>
        <v>1.8185120002400001</v>
      </c>
      <c r="G18" s="2">
        <v>-0.10263788426000001</v>
      </c>
      <c r="H18" s="2">
        <f t="shared" si="3"/>
        <v>-3.3828793616000052E-3</v>
      </c>
      <c r="I18" s="2">
        <f t="shared" si="1"/>
        <v>1.8863621157400001</v>
      </c>
      <c r="N18" s="2">
        <v>-0.23138511251300001</v>
      </c>
      <c r="O18" s="2">
        <f t="shared" si="4"/>
        <v>-1.1241765892999994E-2</v>
      </c>
      <c r="P18" s="2">
        <f t="shared" si="2"/>
        <v>1.7576148874870001</v>
      </c>
    </row>
    <row r="19" spans="1:16" x14ac:dyDescent="0.25">
      <c r="B19" s="2">
        <v>-0.17832826882200001</v>
      </c>
      <c r="C19" s="2">
        <f t="shared" si="5"/>
        <v>-7.8402690619999993E-3</v>
      </c>
      <c r="D19" s="2">
        <f t="shared" si="0"/>
        <v>1.8106717311780001</v>
      </c>
      <c r="G19" s="2">
        <v>-0.106020763622</v>
      </c>
      <c r="H19" s="2">
        <f t="shared" si="3"/>
        <v>-3.3828793619999908E-3</v>
      </c>
      <c r="I19" s="2">
        <f t="shared" si="1"/>
        <v>1.882979236378</v>
      </c>
      <c r="N19" s="2">
        <v>-0.24178469889500001</v>
      </c>
      <c r="O19" s="2">
        <f t="shared" si="4"/>
        <v>-1.0399586382000003E-2</v>
      </c>
      <c r="P19" s="2">
        <f t="shared" si="2"/>
        <v>1.747215301105</v>
      </c>
    </row>
    <row r="20" spans="1:16" x14ac:dyDescent="0.25">
      <c r="B20" s="2">
        <v>-0.18616853788400001</v>
      </c>
      <c r="C20" s="2">
        <f t="shared" si="5"/>
        <v>-7.8402690619999993E-3</v>
      </c>
      <c r="D20" s="2">
        <f t="shared" si="0"/>
        <v>1.802831462116</v>
      </c>
      <c r="G20" s="2">
        <v>-0.109403642983</v>
      </c>
      <c r="H20" s="2">
        <f t="shared" si="3"/>
        <v>-3.3828793609999991E-3</v>
      </c>
      <c r="I20" s="2">
        <f t="shared" si="1"/>
        <v>1.879596357017</v>
      </c>
      <c r="N20" s="2">
        <v>-0.251862057699</v>
      </c>
      <c r="O20" s="2">
        <f t="shared" si="4"/>
        <v>-1.0077358803999986E-2</v>
      </c>
      <c r="P20" s="2">
        <f t="shared" si="2"/>
        <v>1.737137942301</v>
      </c>
    </row>
    <row r="21" spans="1:16" x14ac:dyDescent="0.25">
      <c r="B21" s="2">
        <v>-0.19400880694600001</v>
      </c>
      <c r="C21" s="2">
        <f t="shared" si="5"/>
        <v>-7.8402690619999993E-3</v>
      </c>
      <c r="D21" s="2">
        <f t="shared" si="0"/>
        <v>1.7949911930540001</v>
      </c>
      <c r="G21" s="2">
        <v>-0.112786522345</v>
      </c>
      <c r="H21" s="2">
        <f t="shared" si="3"/>
        <v>-3.3828793620000047E-3</v>
      </c>
      <c r="I21" s="2">
        <f t="shared" si="1"/>
        <v>1.8762134776550001</v>
      </c>
      <c r="N21" s="2">
        <v>-0.26027535896699999</v>
      </c>
      <c r="O21" s="2">
        <f t="shared" si="4"/>
        <v>-8.4133012679999952E-3</v>
      </c>
      <c r="P21" s="2">
        <f t="shared" si="2"/>
        <v>1.7287246410330002</v>
      </c>
    </row>
    <row r="22" spans="1:16" x14ac:dyDescent="0.25">
      <c r="A22" t="s">
        <v>4</v>
      </c>
      <c r="B22" t="s">
        <v>6</v>
      </c>
      <c r="C22" t="s">
        <v>5</v>
      </c>
      <c r="D22" t="s">
        <v>7</v>
      </c>
      <c r="F22" t="s">
        <v>11</v>
      </c>
      <c r="G22" t="s">
        <v>12</v>
      </c>
      <c r="H22" t="s">
        <v>13</v>
      </c>
      <c r="I22" t="s">
        <v>14</v>
      </c>
      <c r="M22" t="s">
        <v>18</v>
      </c>
      <c r="N22" t="s">
        <v>19</v>
      </c>
      <c r="O22" t="s">
        <v>20</v>
      </c>
      <c r="P22" t="s">
        <v>21</v>
      </c>
    </row>
    <row r="23" spans="1:16" x14ac:dyDescent="0.25">
      <c r="A23" s="2">
        <v>0.1120694619</v>
      </c>
      <c r="B23" s="2">
        <f>C23</f>
        <v>-7.5493808681738458E-3</v>
      </c>
      <c r="C23" s="2">
        <f t="shared" ref="C23:C42" si="6">C2/(-SUM(C$2:C$21))*$A$23</f>
        <v>-7.5493808681738458E-3</v>
      </c>
      <c r="D23" s="2">
        <f>$A$2+B23</f>
        <v>1.9814506191318262</v>
      </c>
      <c r="F23" s="2">
        <v>0.17894774159999999</v>
      </c>
      <c r="G23" s="2">
        <f>H23</f>
        <v>-2.0483157478022148E-2</v>
      </c>
      <c r="H23" s="2">
        <f>H2/(-SUM(H$2:H$21))*$F$23</f>
        <v>-2.0483157478022148E-2</v>
      </c>
      <c r="I23" s="2">
        <f>$F$2+G23</f>
        <v>1.9685168425219779</v>
      </c>
      <c r="M23" s="2">
        <v>7.7487949299999997E-2</v>
      </c>
      <c r="N23" s="2">
        <f>O23</f>
        <v>-4.6594615650539699E-3</v>
      </c>
      <c r="O23" s="2">
        <f>O2/(-SUM(O$2:O$21))*$M$23</f>
        <v>-4.6594615650539699E-3</v>
      </c>
      <c r="P23" s="2">
        <f>$M$2+N23</f>
        <v>1.9843405384349462</v>
      </c>
    </row>
    <row r="24" spans="1:16" x14ac:dyDescent="0.25">
      <c r="B24" s="2">
        <f>C24+B23</f>
        <v>-1.5006888898866189E-2</v>
      </c>
      <c r="C24" s="2">
        <f t="shared" si="6"/>
        <v>-7.4575080306923443E-3</v>
      </c>
      <c r="D24" s="2">
        <f t="shared" ref="D24:D42" si="7">$A$2+B24</f>
        <v>1.973993111101134</v>
      </c>
      <c r="G24" s="2">
        <f>H24+G23</f>
        <v>-3.4962717118934804E-2</v>
      </c>
      <c r="H24" s="2">
        <f t="shared" ref="H24:H42" si="8">H3/(-SUM(H$2:H$21))*$F$23</f>
        <v>-1.4479559640912656E-2</v>
      </c>
      <c r="I24" s="2">
        <f t="shared" ref="I24:I42" si="9">$F$2+G24</f>
        <v>1.9540372828810653</v>
      </c>
      <c r="N24" s="2">
        <f>N23+O24</f>
        <v>-9.3189231301079398E-3</v>
      </c>
      <c r="O24" s="2">
        <f t="shared" ref="O24:O42" si="10">O3/(-SUM(O$2:O$21))*$M$23</f>
        <v>-4.6594615650539699E-3</v>
      </c>
      <c r="P24" s="2">
        <f t="shared" ref="P24:P42" si="11">$M$2+N24</f>
        <v>1.9796810768698923</v>
      </c>
    </row>
    <row r="25" spans="1:16" x14ac:dyDescent="0.25">
      <c r="B25" s="2">
        <f t="shared" ref="B25:B42" si="12">C25+B24</f>
        <v>-2.215803554602171E-2</v>
      </c>
      <c r="C25" s="2">
        <f t="shared" si="6"/>
        <v>-7.1511466471555207E-3</v>
      </c>
      <c r="D25" s="2">
        <f t="shared" si="7"/>
        <v>1.9668419644539783</v>
      </c>
      <c r="G25" s="2">
        <f t="shared" ref="G25:G42" si="13">H25+G24</f>
        <v>-4.9442276759688798E-2</v>
      </c>
      <c r="H25" s="2">
        <f t="shared" si="8"/>
        <v>-1.4479559640753994E-2</v>
      </c>
      <c r="I25" s="2">
        <f t="shared" si="9"/>
        <v>1.9395577232403114</v>
      </c>
      <c r="N25" s="2">
        <f t="shared" ref="N25:N42" si="14">N24+O25</f>
        <v>-1.3978384695161911E-2</v>
      </c>
      <c r="O25" s="2">
        <f t="shared" si="10"/>
        <v>-4.6594615650539717E-3</v>
      </c>
      <c r="P25" s="2">
        <f t="shared" si="11"/>
        <v>1.9750216153048381</v>
      </c>
    </row>
    <row r="26" spans="1:16" x14ac:dyDescent="0.25">
      <c r="B26" s="2">
        <f t="shared" si="12"/>
        <v>-2.9168909343089452E-2</v>
      </c>
      <c r="C26" s="2">
        <f t="shared" si="6"/>
        <v>-7.0108737970677407E-3</v>
      </c>
      <c r="D26" s="2">
        <f t="shared" si="7"/>
        <v>1.9598310906569107</v>
      </c>
      <c r="G26" s="2">
        <f t="shared" si="13"/>
        <v>-6.3243987061837204E-2</v>
      </c>
      <c r="H26" s="2">
        <f t="shared" si="8"/>
        <v>-1.3801710302148402E-2</v>
      </c>
      <c r="I26" s="2">
        <f t="shared" si="9"/>
        <v>1.9257560129381628</v>
      </c>
      <c r="N26" s="2">
        <f t="shared" si="14"/>
        <v>-1.863784626021588E-2</v>
      </c>
      <c r="O26" s="2">
        <f t="shared" si="10"/>
        <v>-4.6594615650539682E-3</v>
      </c>
      <c r="P26" s="2">
        <f t="shared" si="11"/>
        <v>1.9703621537397842</v>
      </c>
    </row>
    <row r="27" spans="1:16" x14ac:dyDescent="0.25">
      <c r="B27" s="2">
        <f t="shared" si="12"/>
        <v>-3.5176245134719425E-2</v>
      </c>
      <c r="C27" s="2">
        <f t="shared" si="6"/>
        <v>-6.0073357916299707E-3</v>
      </c>
      <c r="D27" s="2">
        <f t="shared" si="7"/>
        <v>1.9538237548652806</v>
      </c>
      <c r="G27" s="2">
        <f t="shared" si="13"/>
        <v>-7.5683402809647457E-2</v>
      </c>
      <c r="H27" s="2">
        <f t="shared" si="8"/>
        <v>-1.243941574781025E-2</v>
      </c>
      <c r="I27" s="2">
        <f t="shared" si="9"/>
        <v>1.9133165971903527</v>
      </c>
      <c r="N27" s="2">
        <f t="shared" si="14"/>
        <v>-2.3168134876826889E-2</v>
      </c>
      <c r="O27" s="2">
        <f t="shared" si="10"/>
        <v>-4.53028861661101E-3</v>
      </c>
      <c r="P27" s="2">
        <f t="shared" si="11"/>
        <v>1.9658318651231732</v>
      </c>
    </row>
    <row r="28" spans="1:16" x14ac:dyDescent="0.25">
      <c r="B28" s="2">
        <f t="shared" si="12"/>
        <v>-4.0997445709544049E-2</v>
      </c>
      <c r="C28" s="2">
        <f t="shared" si="6"/>
        <v>-5.8212005748246231E-3</v>
      </c>
      <c r="D28" s="2">
        <f t="shared" si="7"/>
        <v>1.948002554290456</v>
      </c>
      <c r="G28" s="2">
        <f t="shared" si="13"/>
        <v>-8.8122818557457711E-2</v>
      </c>
      <c r="H28" s="2">
        <f t="shared" si="8"/>
        <v>-1.243941574781025E-2</v>
      </c>
      <c r="I28" s="2">
        <f t="shared" si="9"/>
        <v>1.9008771814425425</v>
      </c>
      <c r="N28" s="2">
        <f t="shared" si="14"/>
        <v>-2.7645566030650919E-2</v>
      </c>
      <c r="O28" s="2">
        <f t="shared" si="10"/>
        <v>-4.4774311538240304E-3</v>
      </c>
      <c r="P28" s="2">
        <f t="shared" si="11"/>
        <v>1.9613544339693492</v>
      </c>
    </row>
    <row r="29" spans="1:16" x14ac:dyDescent="0.25">
      <c r="B29" s="2">
        <f t="shared" si="12"/>
        <v>-4.6818431911574303E-2</v>
      </c>
      <c r="C29" s="2">
        <f t="shared" si="6"/>
        <v>-5.8209862020302565E-3</v>
      </c>
      <c r="D29" s="2">
        <f t="shared" si="7"/>
        <v>1.9421815680884258</v>
      </c>
      <c r="G29" s="2">
        <f t="shared" si="13"/>
        <v>-0.10056223430526796</v>
      </c>
      <c r="H29" s="2">
        <f t="shared" si="8"/>
        <v>-1.243941574781025E-2</v>
      </c>
      <c r="I29" s="2">
        <f t="shared" si="9"/>
        <v>1.8884377656947322</v>
      </c>
      <c r="N29" s="2">
        <f t="shared" si="14"/>
        <v>-3.1758764497121464E-2</v>
      </c>
      <c r="O29" s="2">
        <f t="shared" si="10"/>
        <v>-4.1131984664705447E-3</v>
      </c>
      <c r="P29" s="2">
        <f t="shared" si="11"/>
        <v>1.9572412355028785</v>
      </c>
    </row>
    <row r="30" spans="1:16" x14ac:dyDescent="0.25">
      <c r="B30" s="2">
        <f t="shared" si="12"/>
        <v>-5.233614610693961E-2</v>
      </c>
      <c r="C30" s="2">
        <f t="shared" si="6"/>
        <v>-5.5177141953653063E-3</v>
      </c>
      <c r="D30" s="2">
        <f t="shared" si="7"/>
        <v>1.9366638538930605</v>
      </c>
      <c r="G30" s="2">
        <f t="shared" si="13"/>
        <v>-0.11300165005307819</v>
      </c>
      <c r="H30" s="2">
        <f t="shared" si="8"/>
        <v>-1.2439415747810227E-2</v>
      </c>
      <c r="I30" s="2">
        <f t="shared" si="9"/>
        <v>1.8759983499469219</v>
      </c>
      <c r="N30" s="2">
        <f t="shared" si="14"/>
        <v>-3.5782231498965818E-2</v>
      </c>
      <c r="O30" s="2">
        <f t="shared" si="10"/>
        <v>-4.0234670018443556E-3</v>
      </c>
      <c r="P30" s="2">
        <f t="shared" si="11"/>
        <v>1.9532177685010343</v>
      </c>
    </row>
    <row r="31" spans="1:16" x14ac:dyDescent="0.25">
      <c r="B31" s="2">
        <f t="shared" si="12"/>
        <v>-5.7853860302478209E-2</v>
      </c>
      <c r="C31" s="2">
        <f t="shared" si="6"/>
        <v>-5.5177141955386E-3</v>
      </c>
      <c r="D31" s="2">
        <f t="shared" si="7"/>
        <v>1.9311461396975218</v>
      </c>
      <c r="G31" s="2">
        <f t="shared" si="13"/>
        <v>-0.1165486302386179</v>
      </c>
      <c r="H31" s="2">
        <f t="shared" si="8"/>
        <v>-3.5469801855397172E-3</v>
      </c>
      <c r="I31" s="2">
        <f t="shared" si="9"/>
        <v>1.8724513697613823</v>
      </c>
      <c r="N31" s="2">
        <f t="shared" si="14"/>
        <v>-3.9625750225820371E-2</v>
      </c>
      <c r="O31" s="2">
        <f t="shared" si="10"/>
        <v>-3.8435187268545524E-3</v>
      </c>
      <c r="P31" s="2">
        <f t="shared" si="11"/>
        <v>1.9493742497741797</v>
      </c>
    </row>
    <row r="32" spans="1:16" x14ac:dyDescent="0.25">
      <c r="B32" s="2">
        <f t="shared" si="12"/>
        <v>-6.3255744345896148E-2</v>
      </c>
      <c r="C32" s="2">
        <f t="shared" si="6"/>
        <v>-5.4018840434179385E-3</v>
      </c>
      <c r="D32" s="2">
        <f t="shared" si="7"/>
        <v>1.925744255654104</v>
      </c>
      <c r="G32" s="2">
        <f t="shared" si="13"/>
        <v>-0.12466905120426376</v>
      </c>
      <c r="H32" s="2">
        <f t="shared" si="8"/>
        <v>-8.1204209656458529E-3</v>
      </c>
      <c r="I32" s="2">
        <f t="shared" si="9"/>
        <v>1.8643309487957362</v>
      </c>
      <c r="N32" s="2">
        <f t="shared" si="14"/>
        <v>-4.346926895267493E-2</v>
      </c>
      <c r="O32" s="2">
        <f t="shared" si="10"/>
        <v>-3.8435187268545568E-3</v>
      </c>
      <c r="P32" s="2">
        <f t="shared" si="11"/>
        <v>1.9455307310473251</v>
      </c>
    </row>
    <row r="33" spans="2:16" x14ac:dyDescent="0.25">
      <c r="B33" s="2">
        <f t="shared" si="12"/>
        <v>-6.8527462459670313E-2</v>
      </c>
      <c r="C33" s="2">
        <f t="shared" si="6"/>
        <v>-5.2717181137741723E-3</v>
      </c>
      <c r="D33" s="2">
        <f t="shared" si="7"/>
        <v>1.9204725375403298</v>
      </c>
      <c r="G33" s="2">
        <f t="shared" si="13"/>
        <v>-0.13029770975257352</v>
      </c>
      <c r="H33" s="2">
        <f t="shared" si="8"/>
        <v>-5.6286585483097552E-3</v>
      </c>
      <c r="I33" s="2">
        <f t="shared" si="9"/>
        <v>1.8587022902474266</v>
      </c>
      <c r="N33" s="2">
        <f t="shared" si="14"/>
        <v>-4.7312787679827197E-2</v>
      </c>
      <c r="O33" s="2">
        <f t="shared" si="10"/>
        <v>-3.8435187271522652E-3</v>
      </c>
      <c r="P33" s="2">
        <f t="shared" si="11"/>
        <v>1.9416872123201729</v>
      </c>
    </row>
    <row r="34" spans="2:16" x14ac:dyDescent="0.25">
      <c r="B34" s="2">
        <f t="shared" si="12"/>
        <v>-7.3799180572866829E-2</v>
      </c>
      <c r="C34" s="2">
        <f t="shared" si="6"/>
        <v>-5.2717181131965093E-3</v>
      </c>
      <c r="D34" s="2">
        <f t="shared" si="7"/>
        <v>1.9152008194271333</v>
      </c>
      <c r="G34" s="2">
        <f t="shared" si="13"/>
        <v>-0.13592636830104193</v>
      </c>
      <c r="H34" s="2">
        <f t="shared" si="8"/>
        <v>-5.6286585484684225E-3</v>
      </c>
      <c r="I34" s="2">
        <f t="shared" si="9"/>
        <v>1.8530736316989582</v>
      </c>
      <c r="N34" s="2">
        <f t="shared" si="14"/>
        <v>-5.1136774241616056E-2</v>
      </c>
      <c r="O34" s="2">
        <f t="shared" si="10"/>
        <v>-3.823986561788863E-3</v>
      </c>
      <c r="P34" s="2">
        <f t="shared" si="11"/>
        <v>1.9378632257583841</v>
      </c>
    </row>
    <row r="35" spans="2:16" x14ac:dyDescent="0.25">
      <c r="B35" s="2">
        <f t="shared" si="12"/>
        <v>-7.8824107297700688E-2</v>
      </c>
      <c r="C35" s="2">
        <f t="shared" si="6"/>
        <v>-5.0249267248338569E-3</v>
      </c>
      <c r="D35" s="2">
        <f t="shared" si="7"/>
        <v>1.9101758927022994</v>
      </c>
      <c r="G35" s="2">
        <f t="shared" si="13"/>
        <v>-0.1413766713604491</v>
      </c>
      <c r="H35" s="2">
        <f t="shared" si="8"/>
        <v>-5.4503030594071564E-3</v>
      </c>
      <c r="I35" s="2">
        <f t="shared" si="9"/>
        <v>1.8476233286395509</v>
      </c>
      <c r="N35" s="2">
        <f t="shared" si="14"/>
        <v>-5.4900011717529486E-2</v>
      </c>
      <c r="O35" s="2">
        <f t="shared" si="10"/>
        <v>-3.7632374759134298E-3</v>
      </c>
      <c r="P35" s="2">
        <f t="shared" si="11"/>
        <v>1.9340999882824705</v>
      </c>
    </row>
    <row r="36" spans="2:16" x14ac:dyDescent="0.25">
      <c r="B36" s="2">
        <f t="shared" si="12"/>
        <v>-8.3849034022534547E-2</v>
      </c>
      <c r="C36" s="2">
        <f t="shared" si="6"/>
        <v>-5.0249267248338569E-3</v>
      </c>
      <c r="D36" s="2">
        <f t="shared" si="7"/>
        <v>1.9051509659774655</v>
      </c>
      <c r="G36" s="2">
        <f t="shared" si="13"/>
        <v>-0.14674396710888837</v>
      </c>
      <c r="H36" s="2">
        <f t="shared" si="8"/>
        <v>-5.367295748439283E-3</v>
      </c>
      <c r="I36" s="2">
        <f t="shared" si="9"/>
        <v>1.8422560328911117</v>
      </c>
      <c r="N36" s="2">
        <f t="shared" si="14"/>
        <v>-5.8531485196834147E-2</v>
      </c>
      <c r="O36" s="2">
        <f t="shared" si="10"/>
        <v>-3.6314734793046611E-3</v>
      </c>
      <c r="P36" s="2">
        <f t="shared" si="11"/>
        <v>1.9304685148031659</v>
      </c>
    </row>
    <row r="37" spans="2:16" x14ac:dyDescent="0.25">
      <c r="B37" s="2">
        <f t="shared" si="12"/>
        <v>-8.8784108943630105E-2</v>
      </c>
      <c r="C37" s="2">
        <f t="shared" si="6"/>
        <v>-4.9350749210955629E-3</v>
      </c>
      <c r="D37" s="2">
        <f t="shared" si="7"/>
        <v>1.90021589105637</v>
      </c>
      <c r="G37" s="2">
        <f t="shared" si="13"/>
        <v>-0.1521112628574863</v>
      </c>
      <c r="H37" s="2">
        <f t="shared" si="8"/>
        <v>-5.3672957485979269E-3</v>
      </c>
      <c r="I37" s="2">
        <f t="shared" si="9"/>
        <v>1.8368887371425138</v>
      </c>
      <c r="N37" s="2">
        <f t="shared" si="14"/>
        <v>-6.2123737777545852E-2</v>
      </c>
      <c r="O37" s="2">
        <f t="shared" si="10"/>
        <v>-3.5922525807117025E-3</v>
      </c>
      <c r="P37" s="2">
        <f t="shared" si="11"/>
        <v>1.9268762622224542</v>
      </c>
    </row>
    <row r="38" spans="2:16" x14ac:dyDescent="0.25">
      <c r="B38" s="2">
        <f t="shared" si="12"/>
        <v>-9.364406432787091E-2</v>
      </c>
      <c r="C38" s="2">
        <f t="shared" si="6"/>
        <v>-4.8599553842408024E-3</v>
      </c>
      <c r="D38" s="2">
        <f t="shared" si="7"/>
        <v>1.8953559356721292</v>
      </c>
      <c r="G38" s="2">
        <f t="shared" si="13"/>
        <v>-0.15747855860592558</v>
      </c>
      <c r="H38" s="2">
        <f t="shared" si="8"/>
        <v>-5.367295748439283E-3</v>
      </c>
      <c r="I38" s="2">
        <f t="shared" si="9"/>
        <v>1.8315214413940746</v>
      </c>
      <c r="N38" s="2">
        <f t="shared" si="14"/>
        <v>-6.5540036326626333E-2</v>
      </c>
      <c r="O38" s="2">
        <f t="shared" si="10"/>
        <v>-3.416298549080475E-3</v>
      </c>
      <c r="P38" s="2">
        <f t="shared" si="11"/>
        <v>1.9234599636733738</v>
      </c>
    </row>
    <row r="39" spans="2:16" x14ac:dyDescent="0.25">
      <c r="B39" s="2">
        <f t="shared" si="12"/>
        <v>-9.8482634341587355E-2</v>
      </c>
      <c r="C39" s="2">
        <f t="shared" si="6"/>
        <v>-4.8385700137164415E-3</v>
      </c>
      <c r="D39" s="2">
        <f t="shared" si="7"/>
        <v>1.8905173656584127</v>
      </c>
      <c r="G39" s="2">
        <f t="shared" si="13"/>
        <v>-0.16284585435436486</v>
      </c>
      <c r="H39" s="2">
        <f t="shared" si="8"/>
        <v>-5.367295748439283E-3</v>
      </c>
      <c r="I39" s="2">
        <f t="shared" si="9"/>
        <v>1.8261541456456352</v>
      </c>
      <c r="N39" s="2">
        <f t="shared" si="14"/>
        <v>-6.8886881717663523E-2</v>
      </c>
      <c r="O39" s="2">
        <f t="shared" si="10"/>
        <v>-3.3468453910371846E-3</v>
      </c>
      <c r="P39" s="2">
        <f t="shared" si="11"/>
        <v>1.9201131182823366</v>
      </c>
    </row>
    <row r="40" spans="2:16" x14ac:dyDescent="0.25">
      <c r="B40" s="2">
        <f t="shared" si="12"/>
        <v>-0.10301157686105825</v>
      </c>
      <c r="C40" s="2">
        <f t="shared" si="6"/>
        <v>-4.5289425194708841E-3</v>
      </c>
      <c r="D40" s="2">
        <f t="shared" si="7"/>
        <v>1.8859884231389419</v>
      </c>
      <c r="G40" s="2">
        <f t="shared" si="13"/>
        <v>-0.16821315010343876</v>
      </c>
      <c r="H40" s="2">
        <f t="shared" si="8"/>
        <v>-5.3672957490739021E-3</v>
      </c>
      <c r="I40" s="2">
        <f t="shared" si="9"/>
        <v>1.8207868498965614</v>
      </c>
      <c r="N40" s="2">
        <f t="shared" si="14"/>
        <v>-7.1982997406477373E-2</v>
      </c>
      <c r="O40" s="2">
        <f t="shared" si="10"/>
        <v>-3.0961156888138553E-3</v>
      </c>
      <c r="P40" s="2">
        <f t="shared" si="11"/>
        <v>1.9170170025935227</v>
      </c>
    </row>
    <row r="41" spans="2:16" x14ac:dyDescent="0.25">
      <c r="B41" s="2">
        <f t="shared" si="12"/>
        <v>-0.10754051938052914</v>
      </c>
      <c r="C41" s="2">
        <f t="shared" si="6"/>
        <v>-4.5289425194708841E-3</v>
      </c>
      <c r="D41" s="2">
        <f t="shared" si="7"/>
        <v>1.8814594806194709</v>
      </c>
      <c r="G41" s="2">
        <f t="shared" si="13"/>
        <v>-0.17358044585092608</v>
      </c>
      <c r="H41" s="2">
        <f t="shared" si="8"/>
        <v>-5.3672957474873093E-3</v>
      </c>
      <c r="I41" s="2">
        <f t="shared" si="9"/>
        <v>1.8154195541490741</v>
      </c>
      <c r="N41" s="2">
        <f t="shared" si="14"/>
        <v>-7.4983181024248377E-2</v>
      </c>
      <c r="O41" s="2">
        <f t="shared" si="10"/>
        <v>-3.0001836177709993E-3</v>
      </c>
      <c r="P41" s="2">
        <f t="shared" si="11"/>
        <v>1.9140168189757518</v>
      </c>
    </row>
    <row r="42" spans="2:16" x14ac:dyDescent="0.25">
      <c r="B42" s="2">
        <f t="shared" si="12"/>
        <v>-0.11206946190000003</v>
      </c>
      <c r="C42" s="2">
        <f t="shared" si="6"/>
        <v>-4.5289425194708841E-3</v>
      </c>
      <c r="D42" s="2">
        <f t="shared" si="7"/>
        <v>1.8769305381000001</v>
      </c>
      <c r="G42" s="2">
        <f t="shared" si="13"/>
        <v>-0.17894774160000002</v>
      </c>
      <c r="H42" s="2">
        <f t="shared" si="8"/>
        <v>-5.3672957490739238E-3</v>
      </c>
      <c r="I42" s="2">
        <f t="shared" si="9"/>
        <v>1.8100522584000001</v>
      </c>
      <c r="N42" s="2">
        <f t="shared" si="14"/>
        <v>-7.7487949300000011E-2</v>
      </c>
      <c r="O42" s="2">
        <f t="shared" si="10"/>
        <v>-2.5047682757516304E-3</v>
      </c>
      <c r="P42" s="2">
        <f t="shared" si="11"/>
        <v>1.9115120507000001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2018-05-16T12:31:28Z</dcterms:modified>
</cp:coreProperties>
</file>