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<sst xmlns="http://schemas.openxmlformats.org/spreadsheetml/2006/main" count="9" uniqueCount="9">
  <si>
    <t>deltaRwc (in deg)</t>
  </si>
  <si>
    <t>probability (in deg)</t>
  </si>
  <si>
    <t>deltaRwc*probability (in deg)</t>
  </si>
  <si>
    <t>RWC Descent (in deg)</t>
  </si>
  <si>
    <t>INITIAL RWC</t>
  </si>
  <si>
    <t>deltaRwc (ratio)</t>
  </si>
  <si>
    <t>probability (ratio)</t>
  </si>
  <si>
    <t>deltaRwc*probability (ratio)</t>
  </si>
  <si>
    <t>RWC Descent 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</si>
</sst>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Expected</a:t>
            </a:r>
            <a:r>
              <a:rPr lang="it-IT" baseline="0"/>
              <a:t> RWC Descent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RWC Descent (in deg)</c:v>
          </c:tx>
          <c:marker>
            <c:symbol val="none"/>
          </c:marker>
          <c:val>
            <c:numRef>
              <c:f>Foglio1!$F$2:$F$21</c:f>
              <c:numCache>
                <c:formatCode>General</c:formatCode>
                <c:ptCount val="20"/>
                <c:pt idx="0">
                  <c:v>1.9891458130787627</c:v>
                </c:pt>
                <c:pt idx="1">
                  <c:v>1.98910059433581</c:v>
                </c:pt>
                <c:pt idx="2">
                  <c:v>1.9890550041237356</c:v>
                </c:pt>
                <c:pt idx="3">
                  <c:v>1.989010289723194</c:v>
                </c:pt>
                <c:pt idx="4">
                  <c:v>1.988981390358612</c:v>
                </c:pt>
                <c:pt idx="5">
                  <c:v>1.9889640327458848</c:v>
                </c:pt>
                <c:pt idx="6">
                  <c:v>1.9889468145086364</c:v>
                </c:pt>
                <c:pt idx="7">
                  <c:v>1.9889308288004439</c:v>
                </c:pt>
                <c:pt idx="8">
                  <c:v>1.9889146260208965</c:v>
                </c:pt>
                <c:pt idx="9">
                  <c:v>1.9888983651735765</c:v>
                </c:pt>
                <c:pt idx="10">
                  <c:v>1.9887567071883014</c:v>
                </c:pt>
                <c:pt idx="11">
                  <c:v>1.9887078228047794</c:v>
                </c:pt>
                <c:pt idx="12">
                  <c:v>1.9886862944801214</c:v>
                </c:pt>
                <c:pt idx="13">
                  <c:v>1.9886668648316534</c:v>
                </c:pt>
                <c:pt idx="14">
                  <c:v>1.9886470667325151</c:v>
                </c:pt>
                <c:pt idx="15">
                  <c:v>1.9886233013808301</c:v>
                </c:pt>
                <c:pt idx="16">
                  <c:v>1.9886023861896585</c:v>
                </c:pt>
                <c:pt idx="17">
                  <c:v>1.9885839906513343</c:v>
                </c:pt>
                <c:pt idx="18">
                  <c:v>1.9885667679401235</c:v>
                </c:pt>
                <c:pt idx="19">
                  <c:v>1.9885488985601629</c:v>
                </c:pt>
              </c:numCache>
            </c:numRef>
          </c:val>
          <c:smooth val="0"/>
        </c:ser>
        <c:ser>
          <c:idx val="1"/>
          <c:order val="1"/>
          <c:tx>
            <c:v>RWC Descent (ratio)</c:v>
          </c:tx>
          <c:marker>
            <c:symbol val="none"/>
          </c:marker>
          <c:val>
            <c:numRef>
              <c:f>Foglio1!$K$2:$K$21</c:f>
              <c:numCache>
                <c:formatCode>General</c:formatCode>
                <c:ptCount val="20"/>
                <c:pt idx="0">
                  <c:v>1.9891649309337867</c:v>
                </c:pt>
                <c:pt idx="1">
                  <c:v>1.989130323869178</c:v>
                </c:pt>
                <c:pt idx="2">
                  <c:v>1.9890955913247745</c:v>
                </c:pt>
                <c:pt idx="3">
                  <c:v>1.9890595924314436</c:v>
                </c:pt>
                <c:pt idx="4">
                  <c:v>1.9890107665808709</c:v>
                </c:pt>
                <c:pt idx="5">
                  <c:v>1.9889773973659066</c:v>
                </c:pt>
                <c:pt idx="6">
                  <c:v>1.9889571945515352</c:v>
                </c:pt>
                <c:pt idx="7">
                  <c:v>1.9889358870420109</c:v>
                </c:pt>
                <c:pt idx="8">
                  <c:v>1.9889141272744324</c:v>
                </c:pt>
                <c:pt idx="9">
                  <c:v>1.9888931720944822</c:v>
                </c:pt>
                <c:pt idx="10">
                  <c:v>1.9888712468568517</c:v>
                </c:pt>
                <c:pt idx="11">
                  <c:v>1.9888508745796263</c:v>
                </c:pt>
                <c:pt idx="12">
                  <c:v>1.9888302518792538</c:v>
                </c:pt>
                <c:pt idx="13">
                  <c:v>1.9888096281277232</c:v>
                </c:pt>
                <c:pt idx="14">
                  <c:v>1.9887881687086011</c:v>
                </c:pt>
                <c:pt idx="15">
                  <c:v>1.9887670106462179</c:v>
                </c:pt>
                <c:pt idx="16">
                  <c:v>1.9887453627662643</c:v>
                </c:pt>
                <c:pt idx="17">
                  <c:v>1.9887235837888426</c:v>
                </c:pt>
                <c:pt idx="18">
                  <c:v>1.9882486658090737</c:v>
                </c:pt>
                <c:pt idx="19">
                  <c:v>1.9882255747432005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catAx>
        <c:axId val="1381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edge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8114944"/>
        <c:crosses val="autoZero"/>
        <c:auto val="1"/>
        <c:lblAlgn val="ctr"/>
        <c:lblOffset val="100"/>
        <c:noMultiLvlLbl val="0"/>
      </c:catAx>
      <c:valAx>
        <c:axId val="13811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rwc</a:t>
                </a:r>
                <a:r>
                  <a:rPr lang="it-IT" baseline="0"/>
                  <a:t> score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1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0</xdr:rowOff>
    </xdr:from>
    <xdr:to>
      <xdr:col>10</xdr:col>
      <xdr:colOff>0</xdr:colOff>
      <xdr:row>47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13" workbookViewId="0">
      <selection activeCell="C39" sqref="C39"/>
    </sheetView>
  </sheetViews>
  <sheetFormatPr defaultRowHeight="15" x14ac:dyDescent="0.25"/>
  <cols>
    <col min="1" max="1" width="25.85546875" bestFit="1" customWidth="1"/>
    <col min="3" max="3" width="16.5703125" bestFit="1" customWidth="1"/>
    <col min="4" max="4" width="18.28515625" bestFit="1" customWidth="1"/>
    <col min="5" max="5" width="27.7109375" bestFit="1" customWidth="1"/>
    <col min="6" max="6" width="20.42578125" bestFit="1" customWidth="1"/>
    <col min="8" max="8" width="16.5703125" bestFit="1" customWidth="1"/>
    <col min="9" max="9" width="18.28515625" bestFit="1" customWidth="1"/>
    <col min="10" max="10" width="27.7109375" bestFit="1" customWidth="1"/>
    <col min="11" max="11" width="20.42578125" bestFit="1" customWidth="1"/>
  </cols>
  <sheetData>
    <row r="1" spans="1:11" x14ac:dyDescent="0.25">
      <c r="A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>
        <v>1.98924722</v>
      </c>
      <c r="C2">
        <v>-0.13372192680492601</v>
      </c>
      <c r="D2">
        <v>7.5834175935288097E-4</v>
      </c>
      <c r="E2">
        <f>C2*D2</f>
        <v>-1.0140692123730475E-4</v>
      </c>
      <c r="F2">
        <f xml:space="preserve"> $A$2 + E2</f>
        <v>1.9891458130787627</v>
      </c>
      <c r="H2">
        <v>-0.10851184864664799</v>
      </c>
      <c r="I2">
        <v>7.5834175935288097E-4</v>
      </c>
      <c r="J2">
        <f>H2*I2</f>
        <v>-8.2289066213332571E-5</v>
      </c>
      <c r="K2">
        <f>$A$2 + J2</f>
        <v>1.9891649309337867</v>
      </c>
    </row>
    <row r="3" spans="1:11" x14ac:dyDescent="0.25">
      <c r="C3">
        <v>-1.0434993126356099E-3</v>
      </c>
      <c r="D3">
        <v>4.3333754421424897E-2</v>
      </c>
      <c r="E3">
        <f t="shared" ref="E3:E21" si="0">C3*D3</f>
        <v>-4.5218742952677203E-5</v>
      </c>
      <c r="F3">
        <f xml:space="preserve"> F2 + E3</f>
        <v>1.98910059433581</v>
      </c>
      <c r="H3">
        <v>-4.15075035518329E-2</v>
      </c>
      <c r="I3">
        <v>8.3375442142496201E-4</v>
      </c>
      <c r="J3">
        <f t="shared" ref="J3:J21" si="1">H3*I3</f>
        <v>-3.4607064608652998E-5</v>
      </c>
      <c r="K3">
        <f>K2 + J3</f>
        <v>1.989130323869178</v>
      </c>
    </row>
    <row r="4" spans="1:11" x14ac:dyDescent="0.25">
      <c r="C4">
        <v>-5.0149233281725998E-2</v>
      </c>
      <c r="D4">
        <v>9.0909090909090898E-4</v>
      </c>
      <c r="E4">
        <f t="shared" si="0"/>
        <v>-4.5590212074296359E-5</v>
      </c>
      <c r="F4">
        <f t="shared" ref="F4:F21" si="2" xml:space="preserve"> F3 + E4</f>
        <v>1.9890550041237356</v>
      </c>
      <c r="H4">
        <v>-3.82057988438326E-2</v>
      </c>
      <c r="I4">
        <v>9.0909090909090898E-4</v>
      </c>
      <c r="J4">
        <f t="shared" si="1"/>
        <v>-3.4732544403484179E-5</v>
      </c>
      <c r="K4">
        <f t="shared" ref="K4:K21" si="3">K3 + J4</f>
        <v>1.9890955913247745</v>
      </c>
    </row>
    <row r="5" spans="1:11" x14ac:dyDescent="0.25">
      <c r="C5">
        <v>-4.5425244857927198E-2</v>
      </c>
      <c r="D5">
        <v>9.8435133770822798E-4</v>
      </c>
      <c r="E5">
        <f t="shared" si="0"/>
        <v>-4.4714400541624444E-5</v>
      </c>
      <c r="F5">
        <f t="shared" si="2"/>
        <v>1.989010289723194</v>
      </c>
      <c r="H5">
        <v>-3.6571183430118899E-2</v>
      </c>
      <c r="I5">
        <v>9.8435133770822798E-4</v>
      </c>
      <c r="J5">
        <f t="shared" si="1"/>
        <v>-3.5998893331010521E-5</v>
      </c>
      <c r="K5">
        <f t="shared" si="3"/>
        <v>1.9890595924314436</v>
      </c>
    </row>
    <row r="6" spans="1:11" x14ac:dyDescent="0.25">
      <c r="C6">
        <v>-2.7275495524540401E-2</v>
      </c>
      <c r="D6">
        <v>1.05953582240161E-3</v>
      </c>
      <c r="E6">
        <f t="shared" si="0"/>
        <v>-2.8899364582005348E-5</v>
      </c>
      <c r="F6">
        <f t="shared" si="2"/>
        <v>1.988981390358612</v>
      </c>
      <c r="H6">
        <v>-4.6082302778629902E-2</v>
      </c>
      <c r="I6">
        <v>1.05953582240161E-3</v>
      </c>
      <c r="J6">
        <f t="shared" si="1"/>
        <v>-4.8825850572715635E-5</v>
      </c>
      <c r="K6">
        <f t="shared" si="3"/>
        <v>1.9890107665808709</v>
      </c>
    </row>
    <row r="7" spans="1:11" x14ac:dyDescent="0.25">
      <c r="C7">
        <v>-1.5297842683570401E-2</v>
      </c>
      <c r="D7">
        <v>1.1346444780635399E-3</v>
      </c>
      <c r="E7">
        <f t="shared" si="0"/>
        <v>-1.7357612727197881E-5</v>
      </c>
      <c r="F7">
        <f t="shared" si="2"/>
        <v>1.9889640327458848</v>
      </c>
      <c r="H7">
        <v>-2.9409401455166601E-2</v>
      </c>
      <c r="I7">
        <v>1.1346444780635399E-3</v>
      </c>
      <c r="J7">
        <f t="shared" si="1"/>
        <v>-3.3369214964258618E-5</v>
      </c>
      <c r="K7">
        <f t="shared" si="3"/>
        <v>1.9889773973659066</v>
      </c>
    </row>
    <row r="8" spans="1:11" x14ac:dyDescent="0.25">
      <c r="C8">
        <v>-1.4233742792122899E-2</v>
      </c>
      <c r="D8">
        <v>1.2096774193548301E-3</v>
      </c>
      <c r="E8">
        <f t="shared" si="0"/>
        <v>-1.7218237248535643E-5</v>
      </c>
      <c r="F8">
        <f t="shared" si="2"/>
        <v>1.9889468145086364</v>
      </c>
      <c r="H8">
        <v>-1.67009932136322E-2</v>
      </c>
      <c r="I8">
        <v>1.2096774193548301E-3</v>
      </c>
      <c r="J8">
        <f t="shared" si="1"/>
        <v>-2.0202814371329131E-5</v>
      </c>
      <c r="K8">
        <f t="shared" si="3"/>
        <v>1.9889571945515352</v>
      </c>
    </row>
    <row r="9" spans="1:11" x14ac:dyDescent="0.25">
      <c r="C9">
        <v>-1.24437767694539E-2</v>
      </c>
      <c r="D9">
        <v>1.28463476070529E-3</v>
      </c>
      <c r="E9">
        <f t="shared" si="0"/>
        <v>-1.5985708192497457E-5</v>
      </c>
      <c r="F9">
        <f t="shared" si="2"/>
        <v>1.9889308288004439</v>
      </c>
      <c r="H9">
        <v>-1.6586433884631099E-2</v>
      </c>
      <c r="I9">
        <v>1.28463476070529E-3</v>
      </c>
      <c r="J9">
        <f t="shared" si="1"/>
        <v>-2.1307509524337186E-5</v>
      </c>
      <c r="K9">
        <f t="shared" si="3"/>
        <v>1.9889358870420109</v>
      </c>
    </row>
    <row r="10" spans="1:11" x14ac:dyDescent="0.25">
      <c r="C10">
        <v>-1.19180445115382E-2</v>
      </c>
      <c r="D10">
        <v>1.3595166163141901E-3</v>
      </c>
      <c r="E10">
        <f t="shared" si="0"/>
        <v>-1.6202779547408316E-5</v>
      </c>
      <c r="F10">
        <f t="shared" si="2"/>
        <v>1.9889146260208965</v>
      </c>
      <c r="H10">
        <v>-1.60055179299376E-2</v>
      </c>
      <c r="I10">
        <v>1.3595166163141901E-3</v>
      </c>
      <c r="J10">
        <f t="shared" si="1"/>
        <v>-2.1759767578464866E-5</v>
      </c>
      <c r="K10">
        <f t="shared" si="3"/>
        <v>1.9889141272744324</v>
      </c>
    </row>
    <row r="11" spans="1:11" x14ac:dyDescent="0.25">
      <c r="C11">
        <v>-1.13369486402768E-2</v>
      </c>
      <c r="D11">
        <v>1.4343231001509799E-3</v>
      </c>
      <c r="E11">
        <f t="shared" si="0"/>
        <v>-1.6260847319974255E-5</v>
      </c>
      <c r="F11">
        <f t="shared" si="2"/>
        <v>1.9888983651735765</v>
      </c>
      <c r="H11">
        <v>-1.46098044073393E-2</v>
      </c>
      <c r="I11">
        <v>1.4343231001509799E-3</v>
      </c>
      <c r="J11">
        <f t="shared" si="1"/>
        <v>-2.0955179950134355E-5</v>
      </c>
      <c r="K11">
        <f t="shared" si="3"/>
        <v>1.9888931720944822</v>
      </c>
    </row>
    <row r="12" spans="1:11" x14ac:dyDescent="0.25">
      <c r="C12">
        <v>-3.2188372925706999E-3</v>
      </c>
      <c r="D12">
        <v>4.4009054325955699E-2</v>
      </c>
      <c r="E12">
        <f t="shared" si="0"/>
        <v>-1.4165798527515609E-4</v>
      </c>
      <c r="F12">
        <f t="shared" si="2"/>
        <v>1.9887567071883014</v>
      </c>
      <c r="H12">
        <v>-1.4529124136539199E-2</v>
      </c>
      <c r="I12">
        <v>1.50905432595573E-3</v>
      </c>
      <c r="J12">
        <f t="shared" si="1"/>
        <v>-2.1925237630592288E-5</v>
      </c>
      <c r="K12">
        <f t="shared" si="3"/>
        <v>1.9888712468568517</v>
      </c>
    </row>
    <row r="13" spans="1:11" x14ac:dyDescent="0.25">
      <c r="C13">
        <v>-1.1088990257513899E-3</v>
      </c>
      <c r="D13">
        <v>4.4083710407239803E-2</v>
      </c>
      <c r="E13">
        <f t="shared" si="0"/>
        <v>-4.8884383522094625E-5</v>
      </c>
      <c r="F13">
        <f t="shared" si="2"/>
        <v>1.9887078228047794</v>
      </c>
      <c r="H13">
        <v>-1.2863637905230801E-2</v>
      </c>
      <c r="I13">
        <v>1.5837104072398099E-3</v>
      </c>
      <c r="J13">
        <f t="shared" si="1"/>
        <v>-2.0372277225478526E-5</v>
      </c>
      <c r="K13">
        <f t="shared" si="3"/>
        <v>1.9888508745796263</v>
      </c>
    </row>
    <row r="14" spans="1:11" x14ac:dyDescent="0.25">
      <c r="C14">
        <v>-4.8752621416459899E-4</v>
      </c>
      <c r="D14">
        <v>4.4158291457286399E-2</v>
      </c>
      <c r="E14">
        <f t="shared" si="0"/>
        <v>-2.1528324658147789E-5</v>
      </c>
      <c r="F14">
        <f t="shared" si="2"/>
        <v>1.9886862944801214</v>
      </c>
      <c r="H14">
        <v>-1.2436113254942999E-2</v>
      </c>
      <c r="I14">
        <v>1.65829145728643E-3</v>
      </c>
      <c r="J14">
        <f t="shared" si="1"/>
        <v>-2.0622700372518515E-5</v>
      </c>
      <c r="K14">
        <f t="shared" si="3"/>
        <v>1.9888302518792538</v>
      </c>
    </row>
    <row r="15" spans="1:11" x14ac:dyDescent="0.25">
      <c r="C15">
        <v>-1.1212878289802899E-2</v>
      </c>
      <c r="D15">
        <v>1.73279758915118E-3</v>
      </c>
      <c r="E15">
        <f t="shared" si="0"/>
        <v>-1.942964846801607E-5</v>
      </c>
      <c r="F15">
        <f t="shared" si="2"/>
        <v>1.9886668648316534</v>
      </c>
      <c r="H15">
        <v>-1.1901996897829699E-2</v>
      </c>
      <c r="I15">
        <v>1.73279758915118E-3</v>
      </c>
      <c r="J15">
        <f t="shared" si="1"/>
        <v>-2.0623751530644125E-5</v>
      </c>
      <c r="K15">
        <f t="shared" si="3"/>
        <v>1.9888096281277232</v>
      </c>
    </row>
    <row r="16" spans="1:11" x14ac:dyDescent="0.25">
      <c r="C16">
        <v>-1.0954948189866399E-2</v>
      </c>
      <c r="D16">
        <v>1.80722891566265E-3</v>
      </c>
      <c r="E16">
        <f t="shared" si="0"/>
        <v>-1.9798099138312762E-5</v>
      </c>
      <c r="F16">
        <f t="shared" si="2"/>
        <v>1.9886470667325151</v>
      </c>
      <c r="H16">
        <v>-1.18742119142656E-2</v>
      </c>
      <c r="I16">
        <v>1.80722891566265E-3</v>
      </c>
      <c r="J16">
        <f t="shared" si="1"/>
        <v>-2.1459419122166741E-5</v>
      </c>
      <c r="K16">
        <f t="shared" si="3"/>
        <v>1.9887881687086011</v>
      </c>
    </row>
    <row r="17" spans="3:11" x14ac:dyDescent="0.25">
      <c r="C17">
        <v>-1.26304922422034E-2</v>
      </c>
      <c r="D17">
        <v>1.8815855494229801E-3</v>
      </c>
      <c r="E17">
        <f t="shared" si="0"/>
        <v>-2.3765351685028972E-5</v>
      </c>
      <c r="F17">
        <f t="shared" si="2"/>
        <v>1.9886233013808301</v>
      </c>
      <c r="H17">
        <v>-1.12448048879623E-2</v>
      </c>
      <c r="I17">
        <v>1.8815855494229801E-3</v>
      </c>
      <c r="J17">
        <f t="shared" si="1"/>
        <v>-2.1158062383270756E-5</v>
      </c>
      <c r="K17">
        <f t="shared" si="3"/>
        <v>1.9887670106462179</v>
      </c>
    </row>
    <row r="18" spans="3:11" x14ac:dyDescent="0.25">
      <c r="C18">
        <v>-1.06935618451571E-2</v>
      </c>
      <c r="D18">
        <v>1.95586760280842E-3</v>
      </c>
      <c r="E18">
        <f t="shared" si="0"/>
        <v>-2.0915191171571001E-5</v>
      </c>
      <c r="F18">
        <f t="shared" si="2"/>
        <v>1.9886023861896585</v>
      </c>
      <c r="H18">
        <v>-1.1068172468521899E-2</v>
      </c>
      <c r="I18">
        <v>1.95586760280842E-3</v>
      </c>
      <c r="J18">
        <f t="shared" si="1"/>
        <v>-2.1647879953478079E-5</v>
      </c>
      <c r="K18">
        <f t="shared" si="3"/>
        <v>1.9887453627662643</v>
      </c>
    </row>
    <row r="19" spans="3:11" x14ac:dyDescent="0.25">
      <c r="C19">
        <v>-9.0615059152924001E-3</v>
      </c>
      <c r="D19">
        <v>2.0300751879699201E-3</v>
      </c>
      <c r="E19">
        <f t="shared" si="0"/>
        <v>-1.8395538324277762E-5</v>
      </c>
      <c r="F19">
        <f t="shared" si="2"/>
        <v>1.9885839906513343</v>
      </c>
      <c r="H19">
        <v>-1.07281629521669E-2</v>
      </c>
      <c r="I19">
        <v>2.0300751879699201E-3</v>
      </c>
      <c r="J19">
        <f t="shared" si="1"/>
        <v>-2.1778977421692154E-5</v>
      </c>
      <c r="K19">
        <f t="shared" si="3"/>
        <v>1.9887235837888426</v>
      </c>
    </row>
    <row r="20" spans="3:11" x14ac:dyDescent="0.25">
      <c r="C20">
        <v>-8.1848884706580902E-3</v>
      </c>
      <c r="D20">
        <v>2.1042084168336598E-3</v>
      </c>
      <c r="E20">
        <f t="shared" si="0"/>
        <v>-1.7222711210803536E-5</v>
      </c>
      <c r="F20">
        <f t="shared" si="2"/>
        <v>1.9885667679401235</v>
      </c>
      <c r="H20">
        <v>-1.0647380519137301E-2</v>
      </c>
      <c r="I20">
        <v>4.4604208416833602E-2</v>
      </c>
      <c r="J20">
        <f t="shared" si="1"/>
        <v>-4.7491797976893411E-4</v>
      </c>
      <c r="K20">
        <f t="shared" si="3"/>
        <v>1.9882486658090737</v>
      </c>
    </row>
    <row r="21" spans="3:11" x14ac:dyDescent="0.25">
      <c r="C21">
        <v>-8.2034831681432503E-3</v>
      </c>
      <c r="D21">
        <v>2.1782674011016499E-3</v>
      </c>
      <c r="E21">
        <f t="shared" si="0"/>
        <v>-1.7869379960652528E-5</v>
      </c>
      <c r="F21">
        <f t="shared" si="2"/>
        <v>1.9885488985601629</v>
      </c>
      <c r="H21">
        <v>-1.06006571376014E-2</v>
      </c>
      <c r="I21">
        <v>2.1782674011016499E-3</v>
      </c>
      <c r="J21">
        <f t="shared" si="1"/>
        <v>-2.3091065873092659E-5</v>
      </c>
      <c r="K21">
        <f t="shared" si="3"/>
        <v>1.9882255747432005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2018-06-11T09:25:39Z</dcterms:modified>
</cp:coreProperties>
</file>