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D20" i="1"/>
  <c r="D21" i="1"/>
  <c r="D17" i="1"/>
  <c r="D18" i="1"/>
  <c r="D19" i="1"/>
  <c r="D14" i="1"/>
  <c r="D15" i="1"/>
  <c r="D16" i="1"/>
  <c r="D11" i="1"/>
  <c r="D12" i="1"/>
  <c r="D13" i="1"/>
  <c r="D9" i="1"/>
  <c r="D10" i="1"/>
  <c r="D6" i="1"/>
  <c r="D7" i="1"/>
  <c r="D8" i="1"/>
  <c r="D5" i="1"/>
  <c r="D4" i="1"/>
  <c r="D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<sst xmlns="http://schemas.openxmlformats.org/spreadsheetml/2006/main" count="13" uniqueCount="7">
  <si>
    <t>RWC IN DEGREE</t>
  </si>
  <si>
    <t>CUMULATIVE DECREASE RWC IN DEGREE</t>
  </si>
  <si>
    <t>CUMULATIVE DECREASE RWC RATIO</t>
  </si>
  <si>
    <t>CUMULATIVE DECREASE RWC BETW</t>
  </si>
  <si>
    <t>CUMULATIVE DECREASE RWC AVG IN DEGREE</t>
  </si>
  <si>
    <t>RWC DESCENT</t>
  </si>
  <si>
    <t>EDGE DELTA 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</si>
</sst>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RWC</a:t>
            </a:r>
            <a:r>
              <a:rPr lang="it-IT" baseline="0"/>
              <a:t> SCORE DESCENT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in-degree</c:v>
          </c:tx>
          <c:marker>
            <c:symbol val="none"/>
          </c:marker>
          <c:val>
            <c:numRef>
              <c:f>Foglio1!$C$2:$C$21</c:f>
              <c:numCache>
                <c:formatCode>#,##0.000</c:formatCode>
                <c:ptCount val="20"/>
                <c:pt idx="0">
                  <c:v>1.246</c:v>
                </c:pt>
                <c:pt idx="1">
                  <c:v>1.2329999999999999</c:v>
                </c:pt>
                <c:pt idx="2">
                  <c:v>1.2209999999999999</c:v>
                </c:pt>
                <c:pt idx="3">
                  <c:v>1.2089999999999999</c:v>
                </c:pt>
                <c:pt idx="4">
                  <c:v>1.1989999999999998</c:v>
                </c:pt>
                <c:pt idx="5">
                  <c:v>1.1889999999999998</c:v>
                </c:pt>
                <c:pt idx="6">
                  <c:v>1.1779999999999999</c:v>
                </c:pt>
                <c:pt idx="7">
                  <c:v>1.1689999999999998</c:v>
                </c:pt>
                <c:pt idx="8">
                  <c:v>1.1589999999999998</c:v>
                </c:pt>
                <c:pt idx="9">
                  <c:v>1.1499999999999999</c:v>
                </c:pt>
                <c:pt idx="10">
                  <c:v>1.1399999999999999</c:v>
                </c:pt>
                <c:pt idx="11">
                  <c:v>1.1319999999999999</c:v>
                </c:pt>
                <c:pt idx="12">
                  <c:v>1.1229999999999998</c:v>
                </c:pt>
                <c:pt idx="13">
                  <c:v>1.1139999999999999</c:v>
                </c:pt>
                <c:pt idx="14">
                  <c:v>1.105</c:v>
                </c:pt>
                <c:pt idx="15">
                  <c:v>1.097</c:v>
                </c:pt>
                <c:pt idx="16">
                  <c:v>1.089</c:v>
                </c:pt>
                <c:pt idx="17">
                  <c:v>1.081</c:v>
                </c:pt>
                <c:pt idx="18">
                  <c:v>1.073</c:v>
                </c:pt>
                <c:pt idx="19">
                  <c:v>1.0649999999999999</c:v>
                </c:pt>
              </c:numCache>
            </c:numRef>
          </c:val>
          <c:smooth val="0"/>
        </c:ser>
        <c:ser>
          <c:idx val="1"/>
          <c:order val="1"/>
          <c:tx>
            <c:v>rwc descent ratio</c:v>
          </c:tx>
          <c:marker>
            <c:symbol val="none"/>
          </c:marker>
          <c:val>
            <c:numRef>
              <c:f>Foglio1!$G$2:$G$21</c:f>
              <c:numCache>
                <c:formatCode>0.000</c:formatCode>
                <c:ptCount val="20"/>
                <c:pt idx="0">
                  <c:v>1.2461</c:v>
                </c:pt>
                <c:pt idx="1">
                  <c:v>1.2369999999999999</c:v>
                </c:pt>
                <c:pt idx="2">
                  <c:v>1.228</c:v>
                </c:pt>
                <c:pt idx="3">
                  <c:v>1.22</c:v>
                </c:pt>
                <c:pt idx="4">
                  <c:v>1.2109999999999999</c:v>
                </c:pt>
                <c:pt idx="5">
                  <c:v>1.204</c:v>
                </c:pt>
                <c:pt idx="6">
                  <c:v>1.196</c:v>
                </c:pt>
                <c:pt idx="7">
                  <c:v>1.1879999999999999</c:v>
                </c:pt>
                <c:pt idx="8">
                  <c:v>1.1859999999999999</c:v>
                </c:pt>
                <c:pt idx="9">
                  <c:v>1.1809999999999998</c:v>
                </c:pt>
                <c:pt idx="10">
                  <c:v>1.1769999999999998</c:v>
                </c:pt>
                <c:pt idx="11">
                  <c:v>1.1729999999999998</c:v>
                </c:pt>
                <c:pt idx="12">
                  <c:v>1.17</c:v>
                </c:pt>
                <c:pt idx="13">
                  <c:v>1.1669999999999998</c:v>
                </c:pt>
                <c:pt idx="14">
                  <c:v>1.1629999999999998</c:v>
                </c:pt>
                <c:pt idx="15">
                  <c:v>1.1599999999999999</c:v>
                </c:pt>
                <c:pt idx="16">
                  <c:v>1.1559999999999999</c:v>
                </c:pt>
                <c:pt idx="17">
                  <c:v>1.1529999999999998</c:v>
                </c:pt>
                <c:pt idx="18">
                  <c:v>1.1499999999999999</c:v>
                </c:pt>
                <c:pt idx="19">
                  <c:v>1.1459999999999999</c:v>
                </c:pt>
              </c:numCache>
            </c:numRef>
          </c:val>
          <c:smooth val="0"/>
        </c:ser>
        <c:ser>
          <c:idx val="2"/>
          <c:order val="2"/>
          <c:tx>
            <c:v>rwc descent betweenness centrality</c:v>
          </c:tx>
          <c:marker>
            <c:symbol val="none"/>
          </c:marker>
          <c:val>
            <c:numRef>
              <c:f>Foglio1!$K$2:$K$21</c:f>
              <c:numCache>
                <c:formatCode>#,##0.000</c:formatCode>
                <c:ptCount val="20"/>
                <c:pt idx="0">
                  <c:v>1.2429999999999999</c:v>
                </c:pt>
                <c:pt idx="1">
                  <c:v>1.228</c:v>
                </c:pt>
                <c:pt idx="2">
                  <c:v>1.212</c:v>
                </c:pt>
                <c:pt idx="3">
                  <c:v>1.196</c:v>
                </c:pt>
                <c:pt idx="4">
                  <c:v>1.1809999999999998</c:v>
                </c:pt>
                <c:pt idx="5">
                  <c:v>1.1659999999999999</c:v>
                </c:pt>
                <c:pt idx="6">
                  <c:v>1.1519999999999999</c:v>
                </c:pt>
                <c:pt idx="7">
                  <c:v>1.1389999999999998</c:v>
                </c:pt>
                <c:pt idx="8">
                  <c:v>1.1259999999999999</c:v>
                </c:pt>
                <c:pt idx="9">
                  <c:v>1.113</c:v>
                </c:pt>
                <c:pt idx="10">
                  <c:v>1.0999999999999999</c:v>
                </c:pt>
                <c:pt idx="11">
                  <c:v>1.087</c:v>
                </c:pt>
                <c:pt idx="12">
                  <c:v>1.075</c:v>
                </c:pt>
                <c:pt idx="13">
                  <c:v>1.0619999999999998</c:v>
                </c:pt>
                <c:pt idx="14">
                  <c:v>1.0499999999999998</c:v>
                </c:pt>
                <c:pt idx="15">
                  <c:v>1.0389999999999999</c:v>
                </c:pt>
                <c:pt idx="16">
                  <c:v>1.0279999999999998</c:v>
                </c:pt>
                <c:pt idx="17">
                  <c:v>1.0169999999999999</c:v>
                </c:pt>
                <c:pt idx="18">
                  <c:v>1.0069999999999999</c:v>
                </c:pt>
                <c:pt idx="19">
                  <c:v>0.99899999999999989</c:v>
                </c:pt>
              </c:numCache>
            </c:numRef>
          </c:val>
          <c:smooth val="0"/>
        </c:ser>
        <c:ser>
          <c:idx val="3"/>
          <c:order val="3"/>
          <c:tx>
            <c:v>rwc descent avg in-degree</c:v>
          </c:tx>
          <c:marker>
            <c:symbol val="none"/>
          </c:marker>
          <c:val>
            <c:numRef>
              <c:f>Foglio1!$O$2:$O$21</c:f>
              <c:numCache>
                <c:formatCode>#,##0.000</c:formatCode>
                <c:ptCount val="20"/>
                <c:pt idx="0">
                  <c:v>1.2459309056135</c:v>
                </c:pt>
                <c:pt idx="1">
                  <c:v>1.2337940465802</c:v>
                </c:pt>
                <c:pt idx="2">
                  <c:v>1.2229374389726999</c:v>
                </c:pt>
                <c:pt idx="3">
                  <c:v>1.2128600801689999</c:v>
                </c:pt>
                <c:pt idx="4">
                  <c:v>1.2027830924762</c:v>
                </c:pt>
                <c:pt idx="5">
                  <c:v>1.1932311134626998</c:v>
                </c:pt>
                <c:pt idx="6">
                  <c:v>1.1836817238025998</c:v>
                </c:pt>
                <c:pt idx="7">
                  <c:v>1.1742065136056998</c:v>
                </c:pt>
                <c:pt idx="8">
                  <c:v>1.1648550537095999</c:v>
                </c:pt>
                <c:pt idx="9">
                  <c:v>1.155507001715</c:v>
                </c:pt>
                <c:pt idx="10">
                  <c:v>1.146380878287</c:v>
                </c:pt>
                <c:pt idx="11">
                  <c:v>1.137254754859</c:v>
                </c:pt>
                <c:pt idx="12">
                  <c:v>1.1285558638119999</c:v>
                </c:pt>
                <c:pt idx="13">
                  <c:v>1.119856972764</c:v>
                </c:pt>
                <c:pt idx="14">
                  <c:v>1.111313628472</c:v>
                </c:pt>
                <c:pt idx="15">
                  <c:v>1.1029003272039999</c:v>
                </c:pt>
                <c:pt idx="16">
                  <c:v>1.0945240471739999</c:v>
                </c:pt>
                <c:pt idx="17">
                  <c:v>1.086683778112</c:v>
                </c:pt>
                <c:pt idx="18">
                  <c:v>1.0788435090489998</c:v>
                </c:pt>
                <c:pt idx="19">
                  <c:v>1.071003239987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07840"/>
        <c:axId val="225909376"/>
      </c:lineChart>
      <c:catAx>
        <c:axId val="225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added</a:t>
                </a:r>
                <a:r>
                  <a:rPr lang="it-IT" baseline="0"/>
                  <a:t> edges</a:t>
                </a:r>
                <a:endParaRPr lang="it-IT"/>
              </a:p>
            </c:rich>
          </c:tx>
          <c:layout/>
          <c:overlay val="0"/>
        </c:title>
        <c:majorTickMark val="out"/>
        <c:minorTickMark val="none"/>
        <c:tickLblPos val="nextTo"/>
        <c:crossAx val="225909376"/>
        <c:crosses val="autoZero"/>
        <c:auto val="1"/>
        <c:lblAlgn val="ctr"/>
        <c:lblOffset val="100"/>
        <c:noMultiLvlLbl val="0"/>
      </c:catAx>
      <c:valAx>
        <c:axId val="22590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 SCORE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259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EDGES DELTA RWC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edge delta rwc in-degree</c:v>
          </c:tx>
          <c:marker>
            <c:symbol val="none"/>
          </c:marker>
          <c:val>
            <c:numRef>
              <c:f>Foglio1!$D$2:$D$21</c:f>
              <c:numCache>
                <c:formatCode>General</c:formatCode>
                <c:ptCount val="20"/>
                <c:pt idx="0">
                  <c:v>1.2999999999999999E-2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1.2000000000000004E-2</c:v>
                </c:pt>
                <c:pt idx="4">
                  <c:v>9.999999999999995E-3</c:v>
                </c:pt>
                <c:pt idx="5">
                  <c:v>1.0000000000000009E-2</c:v>
                </c:pt>
                <c:pt idx="6">
                  <c:v>1.0999999999999996E-2</c:v>
                </c:pt>
                <c:pt idx="7">
                  <c:v>8.9999999999999941E-3</c:v>
                </c:pt>
                <c:pt idx="8">
                  <c:v>1.0000000000000009E-2</c:v>
                </c:pt>
                <c:pt idx="9">
                  <c:v>8.9999999999999941E-3</c:v>
                </c:pt>
                <c:pt idx="10">
                  <c:v>9.999999999999995E-3</c:v>
                </c:pt>
                <c:pt idx="11">
                  <c:v>8.0000000000000071E-3</c:v>
                </c:pt>
                <c:pt idx="12">
                  <c:v>9.000000000000008E-3</c:v>
                </c:pt>
                <c:pt idx="13">
                  <c:v>8.9999999999999802E-3</c:v>
                </c:pt>
                <c:pt idx="14">
                  <c:v>9.000000000000008E-3</c:v>
                </c:pt>
                <c:pt idx="15">
                  <c:v>8.0000000000000071E-3</c:v>
                </c:pt>
                <c:pt idx="16">
                  <c:v>8.0000000000000071E-3</c:v>
                </c:pt>
                <c:pt idx="17">
                  <c:v>7.9999999999999793E-3</c:v>
                </c:pt>
                <c:pt idx="18">
                  <c:v>8.0000000000000071E-3</c:v>
                </c:pt>
                <c:pt idx="19">
                  <c:v>8.0000000000000071E-3</c:v>
                </c:pt>
              </c:numCache>
            </c:numRef>
          </c:val>
          <c:smooth val="0"/>
        </c:ser>
        <c:ser>
          <c:idx val="1"/>
          <c:order val="1"/>
          <c:tx>
            <c:v>edge delta rwc ratio</c:v>
          </c:tx>
          <c:marker>
            <c:symbol val="none"/>
          </c:marker>
          <c:val>
            <c:numRef>
              <c:f>Foglio1!$H$2:$H$21</c:f>
              <c:numCache>
                <c:formatCode>0.000</c:formatCode>
                <c:ptCount val="20"/>
                <c:pt idx="0" formatCode="General">
                  <c:v>1.2999999999999999E-2</c:v>
                </c:pt>
                <c:pt idx="1">
                  <c:v>9.0999999999999987E-3</c:v>
                </c:pt>
                <c:pt idx="2">
                  <c:v>9.0000000000000011E-3</c:v>
                </c:pt>
                <c:pt idx="3">
                  <c:v>8.0000000000000002E-3</c:v>
                </c:pt>
                <c:pt idx="4">
                  <c:v>9.0000000000000011E-3</c:v>
                </c:pt>
                <c:pt idx="5">
                  <c:v>6.9999999999999993E-3</c:v>
                </c:pt>
                <c:pt idx="6">
                  <c:v>8.0000000000000002E-3</c:v>
                </c:pt>
                <c:pt idx="7">
                  <c:v>7.9999999999999932E-3</c:v>
                </c:pt>
                <c:pt idx="8">
                  <c:v>2.0000000000000018E-3</c:v>
                </c:pt>
                <c:pt idx="9">
                  <c:v>5.0000000000000044E-3</c:v>
                </c:pt>
                <c:pt idx="10">
                  <c:v>4.0000000000000036E-3</c:v>
                </c:pt>
                <c:pt idx="11">
                  <c:v>3.9999999999999897E-3</c:v>
                </c:pt>
                <c:pt idx="12">
                  <c:v>3.0000000000000027E-3</c:v>
                </c:pt>
                <c:pt idx="13">
                  <c:v>3.0000000000000027E-3</c:v>
                </c:pt>
                <c:pt idx="14">
                  <c:v>4.0000000000000036E-3</c:v>
                </c:pt>
                <c:pt idx="15">
                  <c:v>3.0000000000000027E-3</c:v>
                </c:pt>
                <c:pt idx="16">
                  <c:v>3.9999999999999897E-3</c:v>
                </c:pt>
                <c:pt idx="17">
                  <c:v>3.0000000000000027E-3</c:v>
                </c:pt>
                <c:pt idx="18">
                  <c:v>3.0000000000000027E-3</c:v>
                </c:pt>
                <c:pt idx="19">
                  <c:v>4.0000000000000036E-3</c:v>
                </c:pt>
              </c:numCache>
            </c:numRef>
          </c:val>
          <c:smooth val="0"/>
        </c:ser>
        <c:ser>
          <c:idx val="2"/>
          <c:order val="2"/>
          <c:tx>
            <c:v>edge delta rwc betweenness</c:v>
          </c:tx>
          <c:marker>
            <c:symbol val="none"/>
          </c:marker>
          <c:val>
            <c:numRef>
              <c:f>Foglio1!$L$2:$L$21</c:f>
              <c:numCache>
                <c:formatCode>0.000</c:formatCode>
                <c:ptCount val="20"/>
                <c:pt idx="0" formatCode="General">
                  <c:v>1.6E-2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1.2999999999999998E-2</c:v>
                </c:pt>
                <c:pt idx="8">
                  <c:v>1.3000000000000012E-2</c:v>
                </c:pt>
                <c:pt idx="9">
                  <c:v>1.2999999999999984E-2</c:v>
                </c:pt>
                <c:pt idx="10">
                  <c:v>1.3000000000000012E-2</c:v>
                </c:pt>
                <c:pt idx="11">
                  <c:v>1.2999999999999984E-2</c:v>
                </c:pt>
                <c:pt idx="12">
                  <c:v>1.2000000000000011E-2</c:v>
                </c:pt>
                <c:pt idx="13">
                  <c:v>1.3000000000000012E-2</c:v>
                </c:pt>
                <c:pt idx="14">
                  <c:v>1.1999999999999983E-2</c:v>
                </c:pt>
                <c:pt idx="15">
                  <c:v>1.100000000000001E-2</c:v>
                </c:pt>
                <c:pt idx="16">
                  <c:v>1.100000000000001E-2</c:v>
                </c:pt>
                <c:pt idx="17">
                  <c:v>1.0999999999999982E-2</c:v>
                </c:pt>
                <c:pt idx="18">
                  <c:v>1.0000000000000009E-2</c:v>
                </c:pt>
                <c:pt idx="19">
                  <c:v>8.0000000000000071E-3</c:v>
                </c:pt>
              </c:numCache>
            </c:numRef>
          </c:val>
          <c:smooth val="0"/>
        </c:ser>
        <c:ser>
          <c:idx val="3"/>
          <c:order val="3"/>
          <c:tx>
            <c:v>edge delta rwc avg in-degree</c:v>
          </c:tx>
          <c:marker>
            <c:symbol val="none"/>
          </c:marker>
          <c:val>
            <c:numRef>
              <c:f>Foglio1!$P$2:$P$21</c:f>
              <c:numCache>
                <c:formatCode>0.000</c:formatCode>
                <c:ptCount val="20"/>
                <c:pt idx="0" formatCode="General">
                  <c:v>1.2999999999999999E-2</c:v>
                </c:pt>
                <c:pt idx="1">
                  <c:v>1.21368590333E-2</c:v>
                </c:pt>
                <c:pt idx="2">
                  <c:v>1.0856607607500002E-2</c:v>
                </c:pt>
                <c:pt idx="3">
                  <c:v>1.0077358803699997E-2</c:v>
                </c:pt>
                <c:pt idx="4">
                  <c:v>1.00769876928E-2</c:v>
                </c:pt>
                <c:pt idx="5">
                  <c:v>9.5519790134999949E-3</c:v>
                </c:pt>
                <c:pt idx="6">
                  <c:v>9.5493896601000078E-3</c:v>
                </c:pt>
                <c:pt idx="7">
                  <c:v>9.4752101968999941E-3</c:v>
                </c:pt>
                <c:pt idx="8">
                  <c:v>9.3514598961000062E-3</c:v>
                </c:pt>
                <c:pt idx="9">
                  <c:v>9.3480519945999957E-3</c:v>
                </c:pt>
                <c:pt idx="10">
                  <c:v>9.1261234279999964E-3</c:v>
                </c:pt>
                <c:pt idx="11">
                  <c:v>9.1261234280000103E-3</c:v>
                </c:pt>
                <c:pt idx="12">
                  <c:v>8.6988910469999875E-3</c:v>
                </c:pt>
                <c:pt idx="13">
                  <c:v>8.698891048000007E-3</c:v>
                </c:pt>
                <c:pt idx="14">
                  <c:v>8.543344291999988E-3</c:v>
                </c:pt>
                <c:pt idx="15">
                  <c:v>8.413301268000023E-3</c:v>
                </c:pt>
                <c:pt idx="16">
                  <c:v>8.3762800299999884E-3</c:v>
                </c:pt>
                <c:pt idx="17">
                  <c:v>7.8402690619999993E-3</c:v>
                </c:pt>
                <c:pt idx="18">
                  <c:v>7.8402690630000049E-3</c:v>
                </c:pt>
                <c:pt idx="19">
                  <c:v>7.8402690619999993E-3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3408"/>
        <c:axId val="251663104"/>
      </c:lineChart>
      <c:catAx>
        <c:axId val="2511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1663104"/>
        <c:crosses val="autoZero"/>
        <c:auto val="1"/>
        <c:lblAlgn val="ctr"/>
        <c:lblOffset val="100"/>
        <c:noMultiLvlLbl val="0"/>
      </c:catAx>
      <c:valAx>
        <c:axId val="25166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Delta</a:t>
                </a:r>
                <a:r>
                  <a:rPr lang="it-IT" baseline="0"/>
                  <a:t> RWC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1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</xdr:rowOff>
    </xdr:from>
    <xdr:to>
      <xdr:col>11</xdr:col>
      <xdr:colOff>0</xdr:colOff>
      <xdr:row>46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22</xdr:row>
      <xdr:rowOff>142875</xdr:rowOff>
    </xdr:from>
    <xdr:to>
      <xdr:col>20</xdr:col>
      <xdr:colOff>9525</xdr:colOff>
      <xdr:row>45</xdr:row>
      <xdr:rowOff>9525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H1" workbookViewId="0">
      <selection activeCell="N21" sqref="N21"/>
    </sheetView>
  </sheetViews>
  <sheetFormatPr defaultRowHeight="15" x14ac:dyDescent="0.25"/>
  <cols>
    <col min="2" max="2" width="14.85546875" bestFit="1" customWidth="1"/>
    <col min="3" max="3" width="13.5703125" customWidth="1"/>
    <col min="4" max="4" width="16.7109375" customWidth="1"/>
    <col min="6" max="6" width="11" bestFit="1" customWidth="1"/>
    <col min="8" max="8" width="13.7109375" customWidth="1"/>
    <col min="10" max="10" width="10.5703125" bestFit="1" customWidth="1"/>
    <col min="11" max="11" width="12.140625" customWidth="1"/>
    <col min="12" max="12" width="17.7109375" customWidth="1"/>
    <col min="14" max="14" width="19.28515625" bestFit="1" customWidth="1"/>
    <col min="16" max="16" width="16.28515625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F1" t="s">
        <v>2</v>
      </c>
      <c r="G1" t="s">
        <v>5</v>
      </c>
      <c r="H1" t="s">
        <v>6</v>
      </c>
      <c r="J1" t="s">
        <v>3</v>
      </c>
      <c r="K1" t="s">
        <v>5</v>
      </c>
      <c r="L1" t="s">
        <v>6</v>
      </c>
      <c r="N1" t="s">
        <v>4</v>
      </c>
      <c r="O1" t="s">
        <v>5</v>
      </c>
      <c r="P1" t="s">
        <v>6</v>
      </c>
    </row>
    <row r="2" spans="1:16" x14ac:dyDescent="0.25">
      <c r="A2" s="1">
        <v>1.2589999999999999</v>
      </c>
      <c r="B2">
        <v>1.2999999999999999E-2</v>
      </c>
      <c r="C2" s="1">
        <f>$A$2 - B2</f>
        <v>1.246</v>
      </c>
      <c r="D2">
        <v>1.2999999999999999E-2</v>
      </c>
      <c r="F2" s="2">
        <v>1.29E-2</v>
      </c>
      <c r="G2" s="2">
        <f xml:space="preserve"> $A$2 - F2</f>
        <v>1.2461</v>
      </c>
      <c r="H2">
        <v>1.2999999999999999E-2</v>
      </c>
      <c r="J2" s="2">
        <v>1.6E-2</v>
      </c>
      <c r="K2" s="1">
        <f>$A$2-J2</f>
        <v>1.2429999999999999</v>
      </c>
      <c r="L2">
        <v>1.6E-2</v>
      </c>
      <c r="N2" s="2">
        <v>1.30690943865E-2</v>
      </c>
      <c r="O2" s="1">
        <f xml:space="preserve"> $A$2 -N2</f>
        <v>1.2459309056135</v>
      </c>
      <c r="P2">
        <v>1.2999999999999999E-2</v>
      </c>
    </row>
    <row r="3" spans="1:16" x14ac:dyDescent="0.25">
      <c r="B3">
        <v>2.5999999999999999E-2</v>
      </c>
      <c r="C3" s="1">
        <f>$A$2 - B3</f>
        <v>1.2329999999999999</v>
      </c>
      <c r="D3">
        <f>B3-B2</f>
        <v>1.2999999999999999E-2</v>
      </c>
      <c r="F3" s="2">
        <v>2.1999999999999999E-2</v>
      </c>
      <c r="G3" s="2">
        <f xml:space="preserve"> $A$2 - F3</f>
        <v>1.2369999999999999</v>
      </c>
      <c r="H3" s="2">
        <f>F3-F2</f>
        <v>9.0999999999999987E-3</v>
      </c>
      <c r="J3" s="2">
        <v>3.1E-2</v>
      </c>
      <c r="K3" s="1">
        <f>$A$2-J3</f>
        <v>1.228</v>
      </c>
      <c r="L3" s="2">
        <f>J3-J2</f>
        <v>1.4999999999999999E-2</v>
      </c>
      <c r="N3" s="2">
        <v>2.52059534198E-2</v>
      </c>
      <c r="O3" s="1">
        <f xml:space="preserve"> $A$2 -N3</f>
        <v>1.2337940465802</v>
      </c>
      <c r="P3" s="2">
        <f>N3-N2</f>
        <v>1.21368590333E-2</v>
      </c>
    </row>
    <row r="4" spans="1:16" x14ac:dyDescent="0.25">
      <c r="B4">
        <v>3.7999999999999999E-2</v>
      </c>
      <c r="C4" s="1">
        <f>$A$2 - B4</f>
        <v>1.2209999999999999</v>
      </c>
      <c r="D4">
        <f>B4-B3</f>
        <v>1.2E-2</v>
      </c>
      <c r="F4" s="2">
        <v>3.1E-2</v>
      </c>
      <c r="G4" s="2">
        <f xml:space="preserve"> $A$2 - F4</f>
        <v>1.228</v>
      </c>
      <c r="H4" s="2">
        <f t="shared" ref="H4:H21" si="0">F4-F3</f>
        <v>9.0000000000000011E-3</v>
      </c>
      <c r="J4" s="2">
        <v>4.7E-2</v>
      </c>
      <c r="K4" s="1">
        <f>$A$2-J4</f>
        <v>1.212</v>
      </c>
      <c r="L4" s="2">
        <f t="shared" ref="L4:L21" si="1">J4-J3</f>
        <v>1.6E-2</v>
      </c>
      <c r="N4" s="2">
        <v>3.6062561027300002E-2</v>
      </c>
      <c r="O4" s="1">
        <f xml:space="preserve"> $A$2 -N4</f>
        <v>1.2229374389726999</v>
      </c>
      <c r="P4" s="2">
        <f t="shared" ref="P4:P21" si="2">N4-N3</f>
        <v>1.0856607607500002E-2</v>
      </c>
    </row>
    <row r="5" spans="1:16" x14ac:dyDescent="0.25">
      <c r="B5">
        <v>0.05</v>
      </c>
      <c r="C5" s="1">
        <f>$A$2 - B5</f>
        <v>1.2089999999999999</v>
      </c>
      <c r="D5">
        <f>B5-B4</f>
        <v>1.2000000000000004E-2</v>
      </c>
      <c r="F5" s="2">
        <v>3.9E-2</v>
      </c>
      <c r="G5" s="2">
        <f xml:space="preserve"> $A$2 - F5</f>
        <v>1.22</v>
      </c>
      <c r="H5" s="2">
        <f t="shared" si="0"/>
        <v>8.0000000000000002E-3</v>
      </c>
      <c r="J5" s="2">
        <v>6.3E-2</v>
      </c>
      <c r="K5" s="1">
        <f>$A$2-J5</f>
        <v>1.196</v>
      </c>
      <c r="L5" s="2">
        <f t="shared" si="1"/>
        <v>1.6E-2</v>
      </c>
      <c r="N5" s="2">
        <v>4.6139919830999999E-2</v>
      </c>
      <c r="O5" s="1">
        <f xml:space="preserve"> $A$2 -N5</f>
        <v>1.2128600801689999</v>
      </c>
      <c r="P5" s="2">
        <f t="shared" si="2"/>
        <v>1.0077358803699997E-2</v>
      </c>
    </row>
    <row r="6" spans="1:16" x14ac:dyDescent="0.25">
      <c r="B6">
        <v>0.06</v>
      </c>
      <c r="C6" s="1">
        <f>$A$2 - B6</f>
        <v>1.1989999999999998</v>
      </c>
      <c r="D6">
        <f>B6-B5</f>
        <v>9.999999999999995E-3</v>
      </c>
      <c r="F6" s="2">
        <v>4.8000000000000001E-2</v>
      </c>
      <c r="G6" s="2">
        <f xml:space="preserve"> $A$2 - F6</f>
        <v>1.2109999999999999</v>
      </c>
      <c r="H6" s="2">
        <f t="shared" si="0"/>
        <v>9.0000000000000011E-3</v>
      </c>
      <c r="J6" s="2">
        <v>7.8E-2</v>
      </c>
      <c r="K6" s="1">
        <f>$A$2-J6</f>
        <v>1.1809999999999998</v>
      </c>
      <c r="L6" s="2">
        <f t="shared" si="1"/>
        <v>1.4999999999999999E-2</v>
      </c>
      <c r="N6" s="2">
        <v>5.62169075238E-2</v>
      </c>
      <c r="O6" s="1">
        <f xml:space="preserve"> $A$2 -N6</f>
        <v>1.2027830924762</v>
      </c>
      <c r="P6" s="2">
        <f t="shared" si="2"/>
        <v>1.00769876928E-2</v>
      </c>
    </row>
    <row r="7" spans="1:16" x14ac:dyDescent="0.25">
      <c r="B7">
        <v>7.0000000000000007E-2</v>
      </c>
      <c r="C7" s="1">
        <f>$A$2 - B7</f>
        <v>1.1889999999999998</v>
      </c>
      <c r="D7">
        <f>B7-B6</f>
        <v>1.0000000000000009E-2</v>
      </c>
      <c r="F7" s="2">
        <v>5.5E-2</v>
      </c>
      <c r="G7" s="2">
        <f xml:space="preserve"> $A$2 - F7</f>
        <v>1.204</v>
      </c>
      <c r="H7" s="2">
        <f t="shared" si="0"/>
        <v>6.9999999999999993E-3</v>
      </c>
      <c r="J7" s="2">
        <v>9.2999999999999999E-2</v>
      </c>
      <c r="K7" s="1">
        <f>$A$2-J7</f>
        <v>1.1659999999999999</v>
      </c>
      <c r="L7" s="2">
        <f t="shared" si="1"/>
        <v>1.4999999999999999E-2</v>
      </c>
      <c r="N7" s="2">
        <v>6.5768886537299995E-2</v>
      </c>
      <c r="O7" s="1">
        <f xml:space="preserve"> $A$2 -N7</f>
        <v>1.1932311134626998</v>
      </c>
      <c r="P7" s="2">
        <f t="shared" si="2"/>
        <v>9.5519790134999949E-3</v>
      </c>
    </row>
    <row r="8" spans="1:16" x14ac:dyDescent="0.25">
      <c r="B8">
        <v>8.1000000000000003E-2</v>
      </c>
      <c r="C8" s="1">
        <f>$A$2 - B8</f>
        <v>1.1779999999999999</v>
      </c>
      <c r="D8">
        <f>B8-B7</f>
        <v>1.0999999999999996E-2</v>
      </c>
      <c r="F8" s="2">
        <v>6.3E-2</v>
      </c>
      <c r="G8" s="2">
        <f xml:space="preserve"> $A$2 - F8</f>
        <v>1.196</v>
      </c>
      <c r="H8" s="2">
        <f t="shared" si="0"/>
        <v>8.0000000000000002E-3</v>
      </c>
      <c r="J8" s="2">
        <v>0.107</v>
      </c>
      <c r="K8" s="1">
        <f>$A$2-J8</f>
        <v>1.1519999999999999</v>
      </c>
      <c r="L8" s="2">
        <f t="shared" si="1"/>
        <v>1.3999999999999999E-2</v>
      </c>
      <c r="N8" s="2">
        <v>7.5318276197400003E-2</v>
      </c>
      <c r="O8" s="1">
        <f xml:space="preserve"> $A$2 -N8</f>
        <v>1.1836817238025998</v>
      </c>
      <c r="P8" s="2">
        <f t="shared" si="2"/>
        <v>9.5493896601000078E-3</v>
      </c>
    </row>
    <row r="9" spans="1:16" x14ac:dyDescent="0.25">
      <c r="B9">
        <v>0.09</v>
      </c>
      <c r="C9" s="1">
        <f>$A$2 - B9</f>
        <v>1.1689999999999998</v>
      </c>
      <c r="D9">
        <f>B9-B8</f>
        <v>8.9999999999999941E-3</v>
      </c>
      <c r="F9" s="2">
        <v>7.0999999999999994E-2</v>
      </c>
      <c r="G9" s="2">
        <f xml:space="preserve"> $A$2 - F9</f>
        <v>1.1879999999999999</v>
      </c>
      <c r="H9" s="2">
        <f t="shared" si="0"/>
        <v>7.9999999999999932E-3</v>
      </c>
      <c r="J9" s="2">
        <v>0.12</v>
      </c>
      <c r="K9" s="1">
        <f>$A$2-J9</f>
        <v>1.1389999999999998</v>
      </c>
      <c r="L9" s="2">
        <f t="shared" si="1"/>
        <v>1.2999999999999998E-2</v>
      </c>
      <c r="N9" s="2">
        <v>8.4793486394299997E-2</v>
      </c>
      <c r="O9" s="1">
        <f xml:space="preserve"> $A$2 -N9</f>
        <v>1.1742065136056998</v>
      </c>
      <c r="P9" s="2">
        <f t="shared" si="2"/>
        <v>9.4752101968999941E-3</v>
      </c>
    </row>
    <row r="10" spans="1:16" x14ac:dyDescent="0.25">
      <c r="B10">
        <v>0.1</v>
      </c>
      <c r="C10" s="1">
        <f>$A$2 - B10</f>
        <v>1.1589999999999998</v>
      </c>
      <c r="D10">
        <f>B10-B9</f>
        <v>1.0000000000000009E-2</v>
      </c>
      <c r="F10" s="2">
        <v>7.2999999999999995E-2</v>
      </c>
      <c r="G10" s="2">
        <f xml:space="preserve"> $A$2 - F10</f>
        <v>1.1859999999999999</v>
      </c>
      <c r="H10" s="2">
        <f t="shared" si="0"/>
        <v>2.0000000000000018E-3</v>
      </c>
      <c r="J10" s="2">
        <v>0.13300000000000001</v>
      </c>
      <c r="K10" s="1">
        <f>$A$2-J10</f>
        <v>1.1259999999999999</v>
      </c>
      <c r="L10" s="2">
        <f t="shared" si="1"/>
        <v>1.3000000000000012E-2</v>
      </c>
      <c r="N10" s="2">
        <v>9.4144946290400003E-2</v>
      </c>
      <c r="O10" s="1">
        <f xml:space="preserve"> $A$2 -N10</f>
        <v>1.1648550537095999</v>
      </c>
      <c r="P10" s="2">
        <f t="shared" si="2"/>
        <v>9.3514598961000062E-3</v>
      </c>
    </row>
    <row r="11" spans="1:16" x14ac:dyDescent="0.25">
      <c r="B11">
        <v>0.109</v>
      </c>
      <c r="C11" s="1">
        <f>$A$2 - B11</f>
        <v>1.1499999999999999</v>
      </c>
      <c r="D11">
        <f>B11-B10</f>
        <v>8.9999999999999941E-3</v>
      </c>
      <c r="F11" s="2">
        <v>7.8E-2</v>
      </c>
      <c r="G11" s="2">
        <f xml:space="preserve"> $A$2 - F11</f>
        <v>1.1809999999999998</v>
      </c>
      <c r="H11" s="2">
        <f t="shared" si="0"/>
        <v>5.0000000000000044E-3</v>
      </c>
      <c r="J11" s="2">
        <v>0.14599999999999999</v>
      </c>
      <c r="K11" s="1">
        <f>$A$2-J11</f>
        <v>1.113</v>
      </c>
      <c r="L11" s="2">
        <f t="shared" si="1"/>
        <v>1.2999999999999984E-2</v>
      </c>
      <c r="N11" s="2">
        <v>0.103492998285</v>
      </c>
      <c r="O11" s="1">
        <f xml:space="preserve"> $A$2 -N11</f>
        <v>1.155507001715</v>
      </c>
      <c r="P11" s="2">
        <f t="shared" si="2"/>
        <v>9.3480519945999957E-3</v>
      </c>
    </row>
    <row r="12" spans="1:16" x14ac:dyDescent="0.25">
      <c r="B12">
        <v>0.11899999999999999</v>
      </c>
      <c r="C12" s="1">
        <f>$A$2 - B12</f>
        <v>1.1399999999999999</v>
      </c>
      <c r="D12">
        <f>B12-B11</f>
        <v>9.999999999999995E-3</v>
      </c>
      <c r="F12" s="2">
        <v>8.2000000000000003E-2</v>
      </c>
      <c r="G12" s="2">
        <f xml:space="preserve"> $A$2 - F12</f>
        <v>1.1769999999999998</v>
      </c>
      <c r="H12" s="2">
        <f t="shared" si="0"/>
        <v>4.0000000000000036E-3</v>
      </c>
      <c r="J12" s="2">
        <v>0.159</v>
      </c>
      <c r="K12" s="1">
        <f>$A$2-J12</f>
        <v>1.0999999999999999</v>
      </c>
      <c r="L12" s="2">
        <f t="shared" si="1"/>
        <v>1.3000000000000012E-2</v>
      </c>
      <c r="N12" s="2">
        <v>0.11261912171299999</v>
      </c>
      <c r="O12" s="1">
        <f xml:space="preserve"> $A$2 -N12</f>
        <v>1.146380878287</v>
      </c>
      <c r="P12" s="2">
        <f t="shared" si="2"/>
        <v>9.1261234279999964E-3</v>
      </c>
    </row>
    <row r="13" spans="1:16" x14ac:dyDescent="0.25">
      <c r="B13">
        <v>0.127</v>
      </c>
      <c r="C13" s="1">
        <f>$A$2 - B13</f>
        <v>1.1319999999999999</v>
      </c>
      <c r="D13">
        <f>B13-B12</f>
        <v>8.0000000000000071E-3</v>
      </c>
      <c r="F13" s="2">
        <v>8.5999999999999993E-2</v>
      </c>
      <c r="G13" s="2">
        <f xml:space="preserve"> $A$2 - F13</f>
        <v>1.1729999999999998</v>
      </c>
      <c r="H13" s="2">
        <f t="shared" si="0"/>
        <v>3.9999999999999897E-3</v>
      </c>
      <c r="J13" s="2">
        <v>0.17199999999999999</v>
      </c>
      <c r="K13" s="1">
        <f>$A$2-J13</f>
        <v>1.087</v>
      </c>
      <c r="L13" s="2">
        <f t="shared" si="1"/>
        <v>1.2999999999999984E-2</v>
      </c>
      <c r="N13" s="2">
        <v>0.12174524514100001</v>
      </c>
      <c r="O13" s="1">
        <f xml:space="preserve"> $A$2 -N13</f>
        <v>1.137254754859</v>
      </c>
      <c r="P13" s="2">
        <f t="shared" si="2"/>
        <v>9.1261234280000103E-3</v>
      </c>
    </row>
    <row r="14" spans="1:16" x14ac:dyDescent="0.25">
      <c r="B14">
        <v>0.13600000000000001</v>
      </c>
      <c r="C14" s="1">
        <f>$A$2 - B14</f>
        <v>1.1229999999999998</v>
      </c>
      <c r="D14">
        <f>B14-B13</f>
        <v>9.000000000000008E-3</v>
      </c>
      <c r="F14" s="2">
        <v>8.8999999999999996E-2</v>
      </c>
      <c r="G14" s="2">
        <f xml:space="preserve"> $A$2 - F14</f>
        <v>1.17</v>
      </c>
      <c r="H14" s="2">
        <f t="shared" si="0"/>
        <v>3.0000000000000027E-3</v>
      </c>
      <c r="J14" s="2">
        <v>0.184</v>
      </c>
      <c r="K14" s="1">
        <f>$A$2-J14</f>
        <v>1.075</v>
      </c>
      <c r="L14" s="2">
        <f t="shared" si="1"/>
        <v>1.2000000000000011E-2</v>
      </c>
      <c r="N14" s="2">
        <v>0.13044413618799999</v>
      </c>
      <c r="O14" s="1">
        <f xml:space="preserve"> $A$2 -N14</f>
        <v>1.1285558638119999</v>
      </c>
      <c r="P14" s="2">
        <f t="shared" si="2"/>
        <v>8.6988910469999875E-3</v>
      </c>
    </row>
    <row r="15" spans="1:16" x14ac:dyDescent="0.25">
      <c r="B15">
        <v>0.14499999999999999</v>
      </c>
      <c r="C15" s="1">
        <f>$A$2 - B15</f>
        <v>1.1139999999999999</v>
      </c>
      <c r="D15">
        <f>B15-B14</f>
        <v>8.9999999999999802E-3</v>
      </c>
      <c r="F15" s="2">
        <v>9.1999999999999998E-2</v>
      </c>
      <c r="G15" s="2">
        <f xml:space="preserve"> $A$2 - F15</f>
        <v>1.1669999999999998</v>
      </c>
      <c r="H15" s="2">
        <f t="shared" si="0"/>
        <v>3.0000000000000027E-3</v>
      </c>
      <c r="J15" s="2">
        <v>0.19700000000000001</v>
      </c>
      <c r="K15" s="1">
        <f>$A$2-J15</f>
        <v>1.0619999999999998</v>
      </c>
      <c r="L15" s="2">
        <f t="shared" si="1"/>
        <v>1.3000000000000012E-2</v>
      </c>
      <c r="N15" s="2">
        <v>0.139143027236</v>
      </c>
      <c r="O15" s="1">
        <f xml:space="preserve"> $A$2 -N15</f>
        <v>1.119856972764</v>
      </c>
      <c r="P15" s="2">
        <f t="shared" si="2"/>
        <v>8.698891048000007E-3</v>
      </c>
    </row>
    <row r="16" spans="1:16" x14ac:dyDescent="0.25">
      <c r="B16">
        <v>0.154</v>
      </c>
      <c r="C16" s="1">
        <f>$A$2 - B16</f>
        <v>1.105</v>
      </c>
      <c r="D16">
        <f>B16-B15</f>
        <v>9.000000000000008E-3</v>
      </c>
      <c r="F16" s="2">
        <v>9.6000000000000002E-2</v>
      </c>
      <c r="G16" s="2">
        <f xml:space="preserve"> $A$2 - F16</f>
        <v>1.1629999999999998</v>
      </c>
      <c r="H16" s="2">
        <f t="shared" si="0"/>
        <v>4.0000000000000036E-3</v>
      </c>
      <c r="J16" s="2">
        <v>0.20899999999999999</v>
      </c>
      <c r="K16" s="1">
        <f>$A$2-J16</f>
        <v>1.0499999999999998</v>
      </c>
      <c r="L16" s="2">
        <f t="shared" si="1"/>
        <v>1.1999999999999983E-2</v>
      </c>
      <c r="N16" s="2">
        <v>0.14768637152799999</v>
      </c>
      <c r="O16" s="1">
        <f xml:space="preserve"> $A$2 -N16</f>
        <v>1.111313628472</v>
      </c>
      <c r="P16" s="2">
        <f t="shared" si="2"/>
        <v>8.543344291999988E-3</v>
      </c>
    </row>
    <row r="17" spans="2:16" x14ac:dyDescent="0.25">
      <c r="B17">
        <v>0.16200000000000001</v>
      </c>
      <c r="C17" s="1">
        <f>$A$2 - B17</f>
        <v>1.097</v>
      </c>
      <c r="D17">
        <f>B17-B16</f>
        <v>8.0000000000000071E-3</v>
      </c>
      <c r="F17" s="2">
        <v>9.9000000000000005E-2</v>
      </c>
      <c r="G17" s="2">
        <f xml:space="preserve"> $A$2 - F17</f>
        <v>1.1599999999999999</v>
      </c>
      <c r="H17" s="2">
        <f t="shared" si="0"/>
        <v>3.0000000000000027E-3</v>
      </c>
      <c r="J17" s="2">
        <v>0.22</v>
      </c>
      <c r="K17" s="1">
        <f>$A$2-J17</f>
        <v>1.0389999999999999</v>
      </c>
      <c r="L17" s="2">
        <f t="shared" si="1"/>
        <v>1.100000000000001E-2</v>
      </c>
      <c r="N17" s="2">
        <v>0.15609967279600001</v>
      </c>
      <c r="O17" s="1">
        <f xml:space="preserve"> $A$2 -N17</f>
        <v>1.1029003272039999</v>
      </c>
      <c r="P17" s="2">
        <f t="shared" si="2"/>
        <v>8.413301268000023E-3</v>
      </c>
    </row>
    <row r="18" spans="2:16" x14ac:dyDescent="0.25">
      <c r="B18">
        <v>0.17</v>
      </c>
      <c r="C18" s="1">
        <f>$A$2 - B18</f>
        <v>1.089</v>
      </c>
      <c r="D18">
        <f>B18-B17</f>
        <v>8.0000000000000071E-3</v>
      </c>
      <c r="F18" s="2">
        <v>0.10299999999999999</v>
      </c>
      <c r="G18" s="2">
        <f xml:space="preserve"> $A$2 - F18</f>
        <v>1.1559999999999999</v>
      </c>
      <c r="H18" s="2">
        <f t="shared" si="0"/>
        <v>3.9999999999999897E-3</v>
      </c>
      <c r="J18" s="2">
        <v>0.23100000000000001</v>
      </c>
      <c r="K18" s="1">
        <f>$A$2-J18</f>
        <v>1.0279999999999998</v>
      </c>
      <c r="L18" s="2">
        <f t="shared" si="1"/>
        <v>1.100000000000001E-2</v>
      </c>
      <c r="N18" s="2">
        <v>0.164475952826</v>
      </c>
      <c r="O18" s="1">
        <f xml:space="preserve"> $A$2 -N18</f>
        <v>1.0945240471739999</v>
      </c>
      <c r="P18" s="2">
        <f t="shared" si="2"/>
        <v>8.3762800299999884E-3</v>
      </c>
    </row>
    <row r="19" spans="2:16" x14ac:dyDescent="0.25">
      <c r="B19">
        <v>0.17799999999999999</v>
      </c>
      <c r="C19" s="1">
        <f>$A$2 - B19</f>
        <v>1.081</v>
      </c>
      <c r="D19">
        <f>B19-B18</f>
        <v>7.9999999999999793E-3</v>
      </c>
      <c r="F19" s="2">
        <v>0.106</v>
      </c>
      <c r="G19" s="2">
        <f xml:space="preserve"> $A$2 - F19</f>
        <v>1.1529999999999998</v>
      </c>
      <c r="H19" s="2">
        <f t="shared" si="0"/>
        <v>3.0000000000000027E-3</v>
      </c>
      <c r="J19" s="2">
        <v>0.24199999999999999</v>
      </c>
      <c r="K19" s="1">
        <f>$A$2-J19</f>
        <v>1.0169999999999999</v>
      </c>
      <c r="L19" s="2">
        <f t="shared" si="1"/>
        <v>1.0999999999999982E-2</v>
      </c>
      <c r="N19" s="2">
        <v>0.172316221888</v>
      </c>
      <c r="O19" s="1">
        <f xml:space="preserve"> $A$2 -N19</f>
        <v>1.086683778112</v>
      </c>
      <c r="P19" s="2">
        <f t="shared" si="2"/>
        <v>7.8402690619999993E-3</v>
      </c>
    </row>
    <row r="20" spans="2:16" x14ac:dyDescent="0.25">
      <c r="B20">
        <v>0.186</v>
      </c>
      <c r="C20" s="1">
        <f>$A$2 - B20</f>
        <v>1.073</v>
      </c>
      <c r="D20">
        <f>B20-B19</f>
        <v>8.0000000000000071E-3</v>
      </c>
      <c r="F20" s="2">
        <v>0.109</v>
      </c>
      <c r="G20" s="2">
        <f xml:space="preserve"> $A$2 - F20</f>
        <v>1.1499999999999999</v>
      </c>
      <c r="H20" s="2">
        <f t="shared" si="0"/>
        <v>3.0000000000000027E-3</v>
      </c>
      <c r="J20" s="2">
        <v>0.252</v>
      </c>
      <c r="K20" s="1">
        <f>$A$2-J20</f>
        <v>1.0069999999999999</v>
      </c>
      <c r="L20" s="2">
        <f t="shared" si="1"/>
        <v>1.0000000000000009E-2</v>
      </c>
      <c r="N20" s="2">
        <v>0.180156490951</v>
      </c>
      <c r="O20" s="1">
        <f xml:space="preserve"> $A$2 -N20</f>
        <v>1.0788435090489998</v>
      </c>
      <c r="P20" s="2">
        <f t="shared" si="2"/>
        <v>7.8402690630000049E-3</v>
      </c>
    </row>
    <row r="21" spans="2:16" x14ac:dyDescent="0.25">
      <c r="B21">
        <v>0.19400000000000001</v>
      </c>
      <c r="C21" s="1">
        <f>$A$2 - B21</f>
        <v>1.0649999999999999</v>
      </c>
      <c r="D21">
        <f>B21-B20</f>
        <v>8.0000000000000071E-3</v>
      </c>
      <c r="F21" s="2">
        <v>0.113</v>
      </c>
      <c r="G21" s="2">
        <f xml:space="preserve"> $A$2 - F21</f>
        <v>1.1459999999999999</v>
      </c>
      <c r="H21" s="2">
        <f t="shared" si="0"/>
        <v>4.0000000000000036E-3</v>
      </c>
      <c r="J21" s="2">
        <v>0.26</v>
      </c>
      <c r="K21" s="1">
        <f>$A$2-J21</f>
        <v>0.99899999999999989</v>
      </c>
      <c r="L21" s="2">
        <f t="shared" si="1"/>
        <v>8.0000000000000071E-3</v>
      </c>
      <c r="N21" s="2">
        <v>0.187996760013</v>
      </c>
      <c r="O21" s="1">
        <f xml:space="preserve"> $A$2 -N21</f>
        <v>1.071003239987</v>
      </c>
      <c r="P21" s="2">
        <f t="shared" si="2"/>
        <v>7.8402690619999993E-3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2018-04-11T15:38:11Z</dcterms:modified>
</cp:coreProperties>
</file>