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Foglio1" sheetId="1" r:id="rId1"/>
    <sheet name="Foglio2" sheetId="2" r:id="rId2"/>
    <sheet name="Foglio3" sheetId="3" r:id="rId3"/>
  </sheets>
  <calcPr calcId="144525"/>
</workbook>
</file>

<file path=xl/calcChain.xml><?xml version="1.0" encoding="utf-8"?>
<calcChain xmlns="http://schemas.openxmlformats.org/spreadsheetml/2006/main">
  <c r="L33" i="1" l="1"/>
  <c r="M33" i="1"/>
  <c r="N33" i="1"/>
  <c r="O33" i="1"/>
  <c r="L34" i="1"/>
  <c r="M34" i="1"/>
  <c r="N34" i="1"/>
  <c r="O34" i="1"/>
  <c r="L35" i="1"/>
  <c r="M35" i="1"/>
  <c r="N35" i="1"/>
  <c r="O35" i="1"/>
  <c r="N32" i="1"/>
  <c r="O32" i="1"/>
  <c r="M32" i="1"/>
  <c r="L32" i="1"/>
  <c r="G33" i="1"/>
  <c r="H33" i="1"/>
  <c r="I33" i="1"/>
  <c r="J33" i="1"/>
  <c r="G34" i="1"/>
  <c r="H34" i="1"/>
  <c r="I34" i="1"/>
  <c r="J34" i="1"/>
  <c r="G35" i="1"/>
  <c r="H35" i="1"/>
  <c r="I35" i="1"/>
  <c r="J35" i="1"/>
  <c r="H32" i="1"/>
  <c r="I32" i="1"/>
  <c r="J32" i="1"/>
  <c r="G32" i="1"/>
  <c r="L25" i="1"/>
  <c r="M25" i="1"/>
  <c r="N25" i="1"/>
  <c r="O25" i="1"/>
  <c r="L26" i="1"/>
  <c r="M26" i="1"/>
  <c r="N26" i="1"/>
  <c r="O26" i="1"/>
  <c r="L27" i="1"/>
  <c r="M27" i="1"/>
  <c r="N27" i="1"/>
  <c r="O27" i="1"/>
  <c r="M24" i="1"/>
  <c r="N24" i="1"/>
  <c r="O24" i="1"/>
  <c r="L24" i="1"/>
  <c r="G25" i="1"/>
  <c r="H25" i="1"/>
  <c r="I25" i="1"/>
  <c r="J25" i="1"/>
  <c r="G26" i="1"/>
  <c r="H26" i="1"/>
  <c r="I26" i="1"/>
  <c r="J26" i="1"/>
  <c r="G27" i="1"/>
  <c r="H27" i="1"/>
  <c r="I27" i="1"/>
  <c r="J27" i="1"/>
  <c r="H24" i="1"/>
  <c r="I24" i="1"/>
  <c r="J24" i="1"/>
  <c r="G24" i="1"/>
  <c r="G16" i="1" l="1"/>
  <c r="G17" i="1"/>
  <c r="H17" i="1"/>
  <c r="I17" i="1"/>
  <c r="J17" i="1"/>
  <c r="G18" i="1"/>
  <c r="H18" i="1"/>
  <c r="I18" i="1"/>
  <c r="J18" i="1"/>
  <c r="G19" i="1"/>
  <c r="H19" i="1"/>
  <c r="I19" i="1"/>
  <c r="J19" i="1"/>
  <c r="H16" i="1"/>
  <c r="I16" i="1"/>
  <c r="J16" i="1"/>
  <c r="G9" i="1" l="1"/>
  <c r="H9" i="1"/>
  <c r="I9" i="1"/>
  <c r="J9" i="1"/>
  <c r="G10" i="1"/>
  <c r="H10" i="1"/>
  <c r="I10" i="1"/>
  <c r="J10" i="1"/>
  <c r="G11" i="1"/>
  <c r="H11" i="1"/>
  <c r="I11" i="1"/>
  <c r="J11" i="1"/>
  <c r="H8" i="1"/>
  <c r="I8" i="1"/>
  <c r="J8" i="1"/>
  <c r="G8" i="1"/>
</calcChain>
</file>

<file path=xl/sharedStrings.xml><?xml version="1.0" encoding="utf-8"?>
<sst xmlns="http://schemas.openxmlformats.org/spreadsheetml/2006/main" count="13" uniqueCount="11">
  <si>
    <t>(u,v) diretto</t>
  </si>
  <si>
    <t>p(u,v)</t>
  </si>
  <si>
    <t>(u,v) (v,u)</t>
  </si>
  <si>
    <t>p(u,v) != p(v,u)</t>
  </si>
  <si>
    <t>f: R2 -&gt; [0,1]</t>
  </si>
  <si>
    <t>(1+px*py*alpha)/(1+dist)</t>
  </si>
  <si>
    <t>exp(-(px-py)^2/(sqrt(2)*sqrt(px^2+py^2)))</t>
  </si>
  <si>
    <t>U</t>
  </si>
  <si>
    <t>P(U,V)</t>
  </si>
  <si>
    <t>V</t>
  </si>
  <si>
    <t>P(V,U)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</si>
</sst>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abSelected="1" topLeftCell="C19" workbookViewId="0">
      <selection activeCell="M38" sqref="M38"/>
    </sheetView>
  </sheetViews>
  <sheetFormatPr defaultRowHeight="15" x14ac:dyDescent="0.25"/>
  <cols>
    <col min="2" max="2" width="11.7109375" bestFit="1" customWidth="1"/>
    <col min="3" max="3" width="14.28515625" bestFit="1" customWidth="1"/>
    <col min="5" max="5" width="41.42578125" bestFit="1" customWidth="1"/>
    <col min="7" max="7" width="12.7109375" customWidth="1"/>
    <col min="8" max="8" width="13.42578125" customWidth="1"/>
    <col min="9" max="9" width="12.7109375" customWidth="1"/>
    <col min="10" max="10" width="12" bestFit="1" customWidth="1"/>
  </cols>
  <sheetData>
    <row r="3" spans="2:10" x14ac:dyDescent="0.25">
      <c r="B3" t="s">
        <v>0</v>
      </c>
      <c r="C3" t="s">
        <v>1</v>
      </c>
    </row>
    <row r="5" spans="2:10" x14ac:dyDescent="0.25">
      <c r="B5" t="s">
        <v>2</v>
      </c>
      <c r="C5" t="s">
        <v>3</v>
      </c>
      <c r="E5" t="s">
        <v>4</v>
      </c>
    </row>
    <row r="7" spans="2:10" x14ac:dyDescent="0.25">
      <c r="E7" t="s">
        <v>5</v>
      </c>
      <c r="G7">
        <v>0.25</v>
      </c>
      <c r="H7">
        <v>0.5</v>
      </c>
      <c r="I7">
        <v>0.75</v>
      </c>
      <c r="J7">
        <v>1</v>
      </c>
    </row>
    <row r="8" spans="2:10" ht="38.25" customHeight="1" x14ac:dyDescent="0.25">
      <c r="F8">
        <v>-0.25</v>
      </c>
      <c r="G8" s="1">
        <f>(1+G$7*$F8*0.85)/(1+G$7-$F8)</f>
        <v>0.63124999999999998</v>
      </c>
      <c r="H8" s="1">
        <f t="shared" ref="H8:J11" si="0">(1+H$7*$F8*0.85)/(1+H$7-$F8)</f>
        <v>0.51071428571428579</v>
      </c>
      <c r="I8" s="1">
        <f t="shared" si="0"/>
        <v>0.42031249999999998</v>
      </c>
      <c r="J8" s="2">
        <f t="shared" si="0"/>
        <v>0.35</v>
      </c>
    </row>
    <row r="9" spans="2:10" ht="41.25" customHeight="1" x14ac:dyDescent="0.25">
      <c r="F9">
        <v>-0.5</v>
      </c>
      <c r="G9" s="1">
        <f t="shared" ref="G9:G11" si="1">(1+G$7*$F9*0.85)/(1+G$7-$F9)</f>
        <v>0.51071428571428579</v>
      </c>
      <c r="H9" s="1">
        <f t="shared" si="0"/>
        <v>0.39374999999999999</v>
      </c>
      <c r="I9" s="1">
        <f t="shared" si="0"/>
        <v>0.30277777777777781</v>
      </c>
      <c r="J9" s="2">
        <f t="shared" si="0"/>
        <v>0.22999999999999998</v>
      </c>
    </row>
    <row r="10" spans="2:10" ht="45.75" customHeight="1" x14ac:dyDescent="0.25">
      <c r="F10">
        <v>-0.75</v>
      </c>
      <c r="G10" s="1">
        <f t="shared" si="1"/>
        <v>0.42031249999999998</v>
      </c>
      <c r="H10" s="1">
        <f t="shared" si="0"/>
        <v>0.30277777777777781</v>
      </c>
      <c r="I10" s="1">
        <f t="shared" si="0"/>
        <v>0.20875000000000005</v>
      </c>
      <c r="J10" s="2">
        <f t="shared" si="0"/>
        <v>0.13181818181818183</v>
      </c>
    </row>
    <row r="11" spans="2:10" ht="45" customHeight="1" x14ac:dyDescent="0.25">
      <c r="F11">
        <v>-1</v>
      </c>
      <c r="G11" s="3">
        <f t="shared" si="1"/>
        <v>0.35</v>
      </c>
      <c r="H11" s="3">
        <f t="shared" si="0"/>
        <v>0.22999999999999998</v>
      </c>
      <c r="I11" s="3">
        <f t="shared" si="0"/>
        <v>0.13181818181818183</v>
      </c>
      <c r="J11" s="4">
        <f t="shared" si="0"/>
        <v>5.000000000000001E-2</v>
      </c>
    </row>
    <row r="14" spans="2:10" x14ac:dyDescent="0.25">
      <c r="E14" t="s">
        <v>6</v>
      </c>
    </row>
    <row r="15" spans="2:10" x14ac:dyDescent="0.25">
      <c r="G15">
        <v>0.25</v>
      </c>
      <c r="H15">
        <v>0.5</v>
      </c>
      <c r="I15">
        <v>0.75</v>
      </c>
      <c r="J15">
        <v>1</v>
      </c>
    </row>
    <row r="16" spans="2:10" ht="42" customHeight="1" x14ac:dyDescent="0.25">
      <c r="F16">
        <v>-0.25</v>
      </c>
      <c r="G16" s="1">
        <f xml:space="preserve"> EXP(-POWER(G$15-$F16,2)/(SQRT(2)*SQRT(POWER(G$15,2)+POWER($F16,2))))</f>
        <v>0.60653065971263354</v>
      </c>
      <c r="H16" s="1">
        <f t="shared" ref="H16:J19" si="2" xml:space="preserve"> EXP(-POWER(H$15-$F16,2)/(SQRT(2)*SQRT(POWER(H$15,2)+POWER($F16,2))))</f>
        <v>0.49090116067563438</v>
      </c>
      <c r="I16" s="1">
        <f t="shared" si="2"/>
        <v>0.40884171979780415</v>
      </c>
      <c r="J16" s="2">
        <f t="shared" si="2"/>
        <v>0.3423690065241165</v>
      </c>
    </row>
    <row r="17" spans="4:15" ht="48" customHeight="1" x14ac:dyDescent="0.25">
      <c r="F17">
        <v>-0.5</v>
      </c>
      <c r="G17" s="1">
        <f t="shared" ref="G17:G19" si="3" xml:space="preserve"> EXP(-POWER(G$15-$F17,2)/(SQRT(2)*SQRT(POWER(G$15,2)+POWER($F17,2))))</f>
        <v>0.49090116067563438</v>
      </c>
      <c r="H17" s="1">
        <f t="shared" si="2"/>
        <v>0.36787944117144239</v>
      </c>
      <c r="I17" s="1">
        <f t="shared" si="2"/>
        <v>0.29354455524349682</v>
      </c>
      <c r="J17" s="2">
        <f t="shared" si="2"/>
        <v>0.24098394955268501</v>
      </c>
    </row>
    <row r="18" spans="4:15" ht="52.5" customHeight="1" x14ac:dyDescent="0.25">
      <c r="F18">
        <v>-0.75</v>
      </c>
      <c r="G18" s="1">
        <f t="shared" si="3"/>
        <v>0.40884171979780415</v>
      </c>
      <c r="H18" s="1">
        <f t="shared" si="2"/>
        <v>0.29354455524349682</v>
      </c>
      <c r="I18" s="1">
        <f t="shared" si="2"/>
        <v>0.22313016014842982</v>
      </c>
      <c r="J18" s="2">
        <f t="shared" si="2"/>
        <v>0.17685738353969294</v>
      </c>
    </row>
    <row r="19" spans="4:15" ht="57" customHeight="1" x14ac:dyDescent="0.25">
      <c r="F19">
        <v>-1</v>
      </c>
      <c r="G19" s="3">
        <f t="shared" si="3"/>
        <v>0.3423690065241165</v>
      </c>
      <c r="H19" s="3">
        <f t="shared" si="2"/>
        <v>0.24098394955268501</v>
      </c>
      <c r="I19" s="3">
        <f t="shared" si="2"/>
        <v>0.17685738353969294</v>
      </c>
      <c r="J19" s="4">
        <f t="shared" si="2"/>
        <v>0.13533528323661276</v>
      </c>
    </row>
    <row r="22" spans="4:15" x14ac:dyDescent="0.25">
      <c r="D22" t="s">
        <v>8</v>
      </c>
      <c r="H22" s="6" t="s">
        <v>7</v>
      </c>
      <c r="I22" s="7"/>
    </row>
    <row r="23" spans="4:15" x14ac:dyDescent="0.25">
      <c r="G23">
        <v>0.25</v>
      </c>
      <c r="H23">
        <v>0.5</v>
      </c>
      <c r="I23">
        <v>0.75</v>
      </c>
      <c r="J23">
        <v>1</v>
      </c>
    </row>
    <row r="24" spans="4:15" ht="42.75" customHeight="1" x14ac:dyDescent="0.25">
      <c r="F24">
        <v>-0.25</v>
      </c>
      <c r="G24" s="1">
        <f>EXP(G$23)-EXP($F24)</f>
        <v>0.50522463361633652</v>
      </c>
      <c r="H24" s="1">
        <f t="shared" ref="H24:J27" si="4">EXP(H$23)-EXP($F24)</f>
        <v>0.86992048762872332</v>
      </c>
      <c r="I24" s="1">
        <f t="shared" si="4"/>
        <v>1.3381992335412698</v>
      </c>
      <c r="J24" s="2">
        <f t="shared" si="4"/>
        <v>1.9394810453876401</v>
      </c>
      <c r="L24" s="1">
        <f>EXP(-G24)</f>
        <v>0.60337002301253762</v>
      </c>
      <c r="M24" s="1">
        <f t="shared" ref="M24:O24" si="5">EXP(-H24)</f>
        <v>0.41898486240315613</v>
      </c>
      <c r="N24" s="1">
        <f t="shared" si="5"/>
        <v>0.2623176162839323</v>
      </c>
      <c r="O24" s="2">
        <f t="shared" si="5"/>
        <v>0.14377854495933706</v>
      </c>
    </row>
    <row r="25" spans="4:15" ht="48.75" customHeight="1" x14ac:dyDescent="0.25">
      <c r="E25" s="5" t="s">
        <v>9</v>
      </c>
      <c r="F25">
        <v>-0.5</v>
      </c>
      <c r="G25" s="1">
        <f t="shared" ref="G25:G27" si="6">EXP(G$23)-EXP($F25)</f>
        <v>0.67749475697510797</v>
      </c>
      <c r="H25" s="1">
        <f t="shared" si="4"/>
        <v>1.0421906109874948</v>
      </c>
      <c r="I25" s="1">
        <f t="shared" si="4"/>
        <v>1.5104693569000414</v>
      </c>
      <c r="J25" s="2">
        <f t="shared" si="4"/>
        <v>2.1117511687464114</v>
      </c>
      <c r="L25" s="1">
        <f t="shared" ref="L25:L27" si="7">EXP(-G25)</f>
        <v>0.50788778220604858</v>
      </c>
      <c r="M25" s="1">
        <f t="shared" ref="M25:M27" si="8">EXP(-H25)</f>
        <v>0.35268124770498183</v>
      </c>
      <c r="N25" s="1">
        <f t="shared" ref="N25:N27" si="9">EXP(-I25)</f>
        <v>0.22080631666590966</v>
      </c>
      <c r="O25" s="2">
        <f t="shared" ref="O25:O27" si="10">EXP(-J25)</f>
        <v>0.1210258440809098</v>
      </c>
    </row>
    <row r="26" spans="4:15" ht="50.25" customHeight="1" x14ac:dyDescent="0.25">
      <c r="F26">
        <v>-0.75</v>
      </c>
      <c r="G26" s="1">
        <f t="shared" si="6"/>
        <v>0.81165886394672671</v>
      </c>
      <c r="H26" s="1">
        <f t="shared" si="4"/>
        <v>1.1763547179591134</v>
      </c>
      <c r="I26" s="1">
        <f t="shared" si="4"/>
        <v>1.64463346387166</v>
      </c>
      <c r="J26" s="2">
        <f t="shared" si="4"/>
        <v>2.2459152757180303</v>
      </c>
      <c r="L26" s="1">
        <f t="shared" si="7"/>
        <v>0.44412071896395322</v>
      </c>
      <c r="M26" s="1">
        <f t="shared" si="8"/>
        <v>0.30840090032387329</v>
      </c>
      <c r="N26" s="1">
        <f t="shared" si="9"/>
        <v>0.19308332183833005</v>
      </c>
      <c r="O26" s="2">
        <f t="shared" si="10"/>
        <v>0.10583063182375731</v>
      </c>
    </row>
    <row r="27" spans="4:15" ht="56.25" customHeight="1" x14ac:dyDescent="0.25">
      <c r="F27">
        <v>-1</v>
      </c>
      <c r="G27" s="3">
        <f t="shared" si="6"/>
        <v>0.91614597551629906</v>
      </c>
      <c r="H27" s="3">
        <f t="shared" si="4"/>
        <v>1.2808418295286859</v>
      </c>
      <c r="I27" s="3">
        <f t="shared" si="4"/>
        <v>1.7491205754412325</v>
      </c>
      <c r="J27" s="4">
        <f t="shared" si="4"/>
        <v>2.3504023872876028</v>
      </c>
      <c r="L27" s="3">
        <f t="shared" si="7"/>
        <v>0.40005790673422525</v>
      </c>
      <c r="M27" s="3">
        <f t="shared" si="8"/>
        <v>0.27780333893527065</v>
      </c>
      <c r="N27" s="3">
        <f t="shared" si="9"/>
        <v>0.17392683174099458</v>
      </c>
      <c r="O27" s="4">
        <f t="shared" si="10"/>
        <v>9.5330794596883456E-2</v>
      </c>
    </row>
    <row r="30" spans="4:15" x14ac:dyDescent="0.25">
      <c r="D30" t="s">
        <v>10</v>
      </c>
      <c r="H30" s="6" t="s">
        <v>7</v>
      </c>
      <c r="I30" s="7"/>
    </row>
    <row r="31" spans="4:15" x14ac:dyDescent="0.25">
      <c r="G31">
        <v>0.25</v>
      </c>
      <c r="H31">
        <v>0.5</v>
      </c>
      <c r="I31">
        <v>0.75</v>
      </c>
      <c r="J31">
        <v>1</v>
      </c>
    </row>
    <row r="32" spans="4:15" ht="39.75" customHeight="1" x14ac:dyDescent="0.25">
      <c r="F32">
        <v>-0.25</v>
      </c>
      <c r="G32" s="1">
        <f>-EXP(-G$31)+EXP(-$F32)</f>
        <v>0.50522463361633652</v>
      </c>
      <c r="H32" s="1">
        <f t="shared" ref="H32:J35" si="11">-EXP(-H$31)+EXP(-$F32)</f>
        <v>0.67749475697510797</v>
      </c>
      <c r="I32" s="1">
        <f t="shared" si="11"/>
        <v>0.81165886394672671</v>
      </c>
      <c r="J32" s="2">
        <f t="shared" si="11"/>
        <v>0.91614597551629906</v>
      </c>
      <c r="L32" s="1">
        <f>EXP(-G32)</f>
        <v>0.60337002301253762</v>
      </c>
      <c r="M32" s="1">
        <f>EXP(-H32)</f>
        <v>0.50788778220604858</v>
      </c>
      <c r="N32" s="1">
        <f>EXP(-I32)</f>
        <v>0.44412071896395322</v>
      </c>
      <c r="O32" s="2">
        <f>EXP(-J32)</f>
        <v>0.40005790673422525</v>
      </c>
    </row>
    <row r="33" spans="5:15" ht="42" customHeight="1" x14ac:dyDescent="0.25">
      <c r="E33" s="5" t="s">
        <v>9</v>
      </c>
      <c r="F33">
        <v>-0.5</v>
      </c>
      <c r="G33" s="1">
        <f t="shared" ref="G33:G35" si="12">-EXP(-G$31)+EXP(-$F33)</f>
        <v>0.86992048762872332</v>
      </c>
      <c r="H33" s="1">
        <f t="shared" si="11"/>
        <v>1.0421906109874948</v>
      </c>
      <c r="I33" s="1">
        <f t="shared" si="11"/>
        <v>1.1763547179591134</v>
      </c>
      <c r="J33" s="2">
        <f t="shared" si="11"/>
        <v>1.2808418295286859</v>
      </c>
      <c r="L33" s="1">
        <f t="shared" ref="L33:L35" si="13">EXP(-G33)</f>
        <v>0.41898486240315613</v>
      </c>
      <c r="M33" s="1">
        <f t="shared" ref="M33:M35" si="14">EXP(-H33)</f>
        <v>0.35268124770498183</v>
      </c>
      <c r="N33" s="1">
        <f t="shared" ref="N33:N35" si="15">EXP(-I33)</f>
        <v>0.30840090032387329</v>
      </c>
      <c r="O33" s="2">
        <f t="shared" ref="O33:O35" si="16">EXP(-J33)</f>
        <v>0.27780333893527065</v>
      </c>
    </row>
    <row r="34" spans="5:15" ht="48.75" customHeight="1" x14ac:dyDescent="0.25">
      <c r="F34">
        <v>-0.75</v>
      </c>
      <c r="G34" s="1">
        <f t="shared" si="12"/>
        <v>1.3381992335412698</v>
      </c>
      <c r="H34" s="1">
        <f t="shared" si="11"/>
        <v>1.5104693569000414</v>
      </c>
      <c r="I34" s="1">
        <f t="shared" si="11"/>
        <v>1.64463346387166</v>
      </c>
      <c r="J34" s="2">
        <f t="shared" si="11"/>
        <v>1.7491205754412325</v>
      </c>
      <c r="L34" s="1">
        <f t="shared" si="13"/>
        <v>0.2623176162839323</v>
      </c>
      <c r="M34" s="1">
        <f t="shared" si="14"/>
        <v>0.22080631666590966</v>
      </c>
      <c r="N34" s="1">
        <f t="shared" si="15"/>
        <v>0.19308332183833005</v>
      </c>
      <c r="O34" s="2">
        <f t="shared" si="16"/>
        <v>0.17392683174099458</v>
      </c>
    </row>
    <row r="35" spans="5:15" ht="49.5" customHeight="1" x14ac:dyDescent="0.25">
      <c r="F35">
        <v>-1</v>
      </c>
      <c r="G35" s="3">
        <f t="shared" si="12"/>
        <v>1.9394810453876401</v>
      </c>
      <c r="H35" s="3">
        <f t="shared" si="11"/>
        <v>2.1117511687464114</v>
      </c>
      <c r="I35" s="3">
        <f t="shared" si="11"/>
        <v>2.2459152757180303</v>
      </c>
      <c r="J35" s="4">
        <f t="shared" si="11"/>
        <v>2.3504023872876028</v>
      </c>
      <c r="L35" s="3">
        <f t="shared" si="13"/>
        <v>0.14377854495933706</v>
      </c>
      <c r="M35" s="3">
        <f t="shared" si="14"/>
        <v>0.1210258440809098</v>
      </c>
      <c r="N35" s="3">
        <f t="shared" si="15"/>
        <v>0.10583063182375731</v>
      </c>
      <c r="O35" s="4">
        <f t="shared" si="16"/>
        <v>9.5330794596883456E-2</v>
      </c>
    </row>
  </sheetData>
  <mergeCells count="2">
    <mergeCell ref="H22:I22"/>
    <mergeCell ref="H30:I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2017-12-16T17:21:11Z</dcterms:created>
  <dcterms:modified xsi:type="dcterms:W3CDTF">2017-12-19T15:35:31Z</dcterms:modified>
</cp:coreProperties>
</file>